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847D7208-746E-46EF-85F1-62B64E30AE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I138" i="1"/>
  <c r="G138" i="1"/>
  <c r="L138" i="1"/>
  <c r="J138" i="1"/>
  <c r="H138" i="1"/>
  <c r="F138" i="1"/>
  <c r="L119" i="1"/>
  <c r="J119" i="1"/>
  <c r="I119" i="1"/>
  <c r="H119" i="1"/>
  <c r="F119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<sst xmlns="http://schemas.openxmlformats.org/spreadsheetml/2006/main" count="291" uniqueCount="111">
  <si>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</si>
  <si>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</si>
  <si>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</si>
  <si>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</si>
  <si>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</si>
  <si>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</si>
  <si>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</si>
  <si>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</si>
  <si>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</si>
  <si>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</si>
  <si>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</si>
  <si>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</si>
  <si>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</si>
  <si>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</si>
  <si>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</si>
  <si>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</si>
  <si>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</si>
  <si>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</si>
  <si>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</si>
  <si>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</si>
  <si>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</si>
  <si>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</si>
  <si>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</si>
  <si>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</si>
  <si>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</si>
  <si>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</si>
  <si>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</si>
  <si>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</si>
  <si>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</si>
  <si>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</si>
  <si>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</si>
  <si>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</si>
  <si>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</si>
  <si>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</si>
  <si>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</si>
  <si>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</si>
  <si>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</si>
  <si>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</si>
  <si>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</si>
  <si>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</si>
  <si>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</t>
  </si>
  <si>
    <t>огурец консервированный</t>
  </si>
  <si>
    <t>б/н</t>
  </si>
  <si>
    <t>борщ из свежей капусты со сметаной</t>
  </si>
  <si>
    <t>гуляш из говядины</t>
  </si>
  <si>
    <t>греча рассыпчатая</t>
  </si>
  <si>
    <t>напиток яблочный с витамином с</t>
  </si>
  <si>
    <t>хлеб ржаной</t>
  </si>
  <si>
    <t>апельсин</t>
  </si>
  <si>
    <t>каша геркулесовая</t>
  </si>
  <si>
    <t>какао с молоком</t>
  </si>
  <si>
    <t>бутерброд с сыром</t>
  </si>
  <si>
    <t>салат из кукурузы консервированной</t>
  </si>
  <si>
    <t>суп гороховый с говядиной</t>
  </si>
  <si>
    <t>котлета из говядины рубленная</t>
  </si>
  <si>
    <t>капуста тушеная</t>
  </si>
  <si>
    <t>компот из смородины с витамином с</t>
  </si>
  <si>
    <t>шоколад молочный</t>
  </si>
  <si>
    <t>МБОУ СОШ №4</t>
  </si>
  <si>
    <t>запеканка изтворога со сгущенным молоком</t>
  </si>
  <si>
    <t>чай с лимоном</t>
  </si>
  <si>
    <t>бутерброд с повидлом</t>
  </si>
  <si>
    <t>яблоко свежее</t>
  </si>
  <si>
    <t>салат изсвежих огурцов</t>
  </si>
  <si>
    <t>суп картофельный с вермишелью</t>
  </si>
  <si>
    <t>плов из куры</t>
  </si>
  <si>
    <t>компот из свежих плодов яблок с витамином с</t>
  </si>
  <si>
    <t>каша пшеничная с молоком</t>
  </si>
  <si>
    <t>кофейный напиток с молоком</t>
  </si>
  <si>
    <t>салат из белокачанной капусты</t>
  </si>
  <si>
    <t>суп рассольник ленинградский со сметаной</t>
  </si>
  <si>
    <t>котлета рыбная паровая</t>
  </si>
  <si>
    <t>пюре картофельное</t>
  </si>
  <si>
    <t>компот из сухофруктов с витамином с</t>
  </si>
  <si>
    <t>каша манная</t>
  </si>
  <si>
    <t xml:space="preserve">чай с сахаром </t>
  </si>
  <si>
    <t>салат из свежих помидоров</t>
  </si>
  <si>
    <t>суп картофельный с фасолью</t>
  </si>
  <si>
    <t xml:space="preserve">котлета из говядины рубленная </t>
  </si>
  <si>
    <t>макароны отварные</t>
  </si>
  <si>
    <t>напиток из шиповника</t>
  </si>
  <si>
    <t>макароны отварные с сыром</t>
  </si>
  <si>
    <t>салат из зеленого горошка</t>
  </si>
  <si>
    <t>щи из свежей капусты с говядиной со сметаной</t>
  </si>
  <si>
    <t>каша гречневая рассыпчатая</t>
  </si>
  <si>
    <t xml:space="preserve">напиток брусничный с витамином с </t>
  </si>
  <si>
    <t>к/к</t>
  </si>
  <si>
    <t xml:space="preserve">омлет натуральный </t>
  </si>
  <si>
    <t>икра кабачковая</t>
  </si>
  <si>
    <t>салат из свеклы</t>
  </si>
  <si>
    <t>суп картофельный с горохом</t>
  </si>
  <si>
    <t>тефтели рыбные</t>
  </si>
  <si>
    <t xml:space="preserve">напиток из сухофруктов с витамином с </t>
  </si>
  <si>
    <t>соус сметанный с томатом</t>
  </si>
  <si>
    <t>запеканка из творога со сгущенным молоком</t>
  </si>
  <si>
    <t>салат витаминный</t>
  </si>
  <si>
    <t>напиток клюквенный с витамином с</t>
  </si>
  <si>
    <t xml:space="preserve">хлеб ржаной </t>
  </si>
  <si>
    <t>каша пшённая вязкая</t>
  </si>
  <si>
    <t>напиток кофейный с молоком</t>
  </si>
  <si>
    <t>салат из свежих помидоров и огурцов</t>
  </si>
  <si>
    <t>суп картофельный с мясными фрикадельками</t>
  </si>
  <si>
    <t>птица отварная</t>
  </si>
  <si>
    <t>рис отварной</t>
  </si>
  <si>
    <t>напиток из плодов шиповника с витамином с</t>
  </si>
  <si>
    <t>каша рисова явязкая</t>
  </si>
  <si>
    <t>огурец свежий</t>
  </si>
  <si>
    <t>суп картофельный с вемишелью</t>
  </si>
  <si>
    <t>жаркое по домашнему</t>
  </si>
  <si>
    <t>директор</t>
  </si>
  <si>
    <t>Макарова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</si>
</sst>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109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110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200</v>
      </c>
      <c r="G6" s="40">
        <v>11.7</v>
      </c>
      <c r="H6" s="40">
        <v>11.1</v>
      </c>
      <c r="I6" s="40">
        <v>43.1</v>
      </c>
      <c r="J6" s="40">
        <v>320.5</v>
      </c>
      <c r="K6" s="41">
        <v>204</v>
      </c>
      <c r="L6" s="40">
        <v>27.61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0.4</v>
      </c>
      <c r="H8" s="43">
        <v>0</v>
      </c>
      <c r="I8" s="43">
        <v>15.3</v>
      </c>
      <c r="J8" s="43">
        <v>62.9</v>
      </c>
      <c r="K8" s="44">
        <v>376</v>
      </c>
      <c r="L8" s="43">
        <v>3.13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9</v>
      </c>
      <c r="I9" s="43">
        <v>30</v>
      </c>
      <c r="J9" s="43">
        <v>205</v>
      </c>
      <c r="K9" s="44">
        <v>1</v>
      </c>
      <c r="L9" s="43">
        <v>11.66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15.1</v>
      </c>
      <c r="H13" s="19">
        <f t="shared" si="0"/>
        <v>20.100000000000001</v>
      </c>
      <c r="I13" s="19">
        <f t="shared" si="0"/>
        <v>88.4</v>
      </c>
      <c r="J13" s="19">
        <f t="shared" si="0"/>
        <v>588.4</v>
      </c>
      <c r="K13" s="25"/>
      <c r="L13" s="19">
        <f t="shared" ref="L13" si="1">SUM(L6:L12)</f>
        <v>42.4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1.6</v>
      </c>
      <c r="H14" s="43">
        <v>0</v>
      </c>
      <c r="I14" s="43">
        <v>0.8</v>
      </c>
      <c r="J14" s="43">
        <v>9.3000000000000007</v>
      </c>
      <c r="K14" s="44" t="s">
        <v>42</v>
      </c>
      <c r="L14" s="43">
        <v>8.58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7</v>
      </c>
      <c r="H15" s="43">
        <v>10</v>
      </c>
      <c r="I15" s="43">
        <v>10</v>
      </c>
      <c r="J15" s="43">
        <v>173.2</v>
      </c>
      <c r="K15" s="44">
        <v>82</v>
      </c>
      <c r="L15" s="43">
        <v>36.74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14.3</v>
      </c>
      <c r="H16" s="43">
        <v>15.5</v>
      </c>
      <c r="I16" s="43">
        <v>2.7</v>
      </c>
      <c r="J16" s="43">
        <v>207.2</v>
      </c>
      <c r="K16" s="44">
        <v>246</v>
      </c>
      <c r="L16" s="43">
        <v>65.17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8.6</v>
      </c>
      <c r="H17" s="43">
        <v>2.2000000000000002</v>
      </c>
      <c r="I17" s="43">
        <v>38.9</v>
      </c>
      <c r="J17" s="43">
        <v>210</v>
      </c>
      <c r="K17" s="44">
        <v>181</v>
      </c>
      <c r="L17" s="43">
        <v>6.28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77.400000000000006</v>
      </c>
      <c r="K18" s="44">
        <v>438</v>
      </c>
      <c r="L18" s="43">
        <v>11.7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60</v>
      </c>
      <c r="G20" s="43">
        <v>4</v>
      </c>
      <c r="H20" s="43">
        <v>0.5</v>
      </c>
      <c r="I20" s="43">
        <v>25.4</v>
      </c>
      <c r="J20" s="43">
        <v>122.4</v>
      </c>
      <c r="K20" s="44">
        <v>1</v>
      </c>
      <c r="L20" s="43">
        <v>6.1</v>
      </c>
    </row>
    <row r="21" spans="1:12" ht="14.4" x14ac:dyDescent="0.3">
      <c r="A21" s="23"/>
      <c r="B21" s="15"/>
      <c r="C21" s="11"/>
      <c r="D21" s="6"/>
      <c r="E21" s="42" t="s">
        <v>57</v>
      </c>
      <c r="F21" s="43">
        <v>90</v>
      </c>
      <c r="G21" s="43"/>
      <c r="H21" s="43"/>
      <c r="I21" s="43"/>
      <c r="J21" s="43"/>
      <c r="K21" s="44" t="s">
        <v>42</v>
      </c>
      <c r="L21" s="43">
        <v>71.75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35.5</v>
      </c>
      <c r="H23" s="19">
        <f t="shared" si="2"/>
        <v>28.2</v>
      </c>
      <c r="I23" s="19">
        <f t="shared" si="2"/>
        <v>97.199999999999989</v>
      </c>
      <c r="J23" s="19">
        <f t="shared" si="2"/>
        <v>799.5</v>
      </c>
      <c r="K23" s="25"/>
      <c r="L23" s="19">
        <f t="shared" ref="L23" si="3">SUM(L14:L22)</f>
        <v>206.32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50.6</v>
      </c>
      <c r="H24" s="32">
        <f t="shared" si="4"/>
        <v>48.3</v>
      </c>
      <c r="I24" s="32">
        <f t="shared" si="4"/>
        <v>185.6</v>
      </c>
      <c r="J24" s="32">
        <f t="shared" si="4"/>
        <v>1387.9</v>
      </c>
      <c r="K24" s="32"/>
      <c r="L24" s="32">
        <f t="shared" ref="L24" si="5">L13+L23</f>
        <v>248.72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8.1</v>
      </c>
      <c r="H25" s="40">
        <v>13.1</v>
      </c>
      <c r="I25" s="40">
        <v>36.9</v>
      </c>
      <c r="J25" s="40">
        <v>298.39999999999998</v>
      </c>
      <c r="K25" s="41">
        <v>413</v>
      </c>
      <c r="L25" s="40">
        <v>22.28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3.8</v>
      </c>
      <c r="H27" s="43">
        <v>3</v>
      </c>
      <c r="I27" s="43">
        <v>24.4</v>
      </c>
      <c r="J27" s="43">
        <v>141</v>
      </c>
      <c r="K27" s="44">
        <v>382</v>
      </c>
      <c r="L27" s="43">
        <v>12.34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7.3</v>
      </c>
      <c r="H28" s="43">
        <v>14.4</v>
      </c>
      <c r="I28" s="43">
        <v>29.6</v>
      </c>
      <c r="J28" s="43">
        <v>278.2</v>
      </c>
      <c r="K28" s="44">
        <v>3</v>
      </c>
      <c r="L28" s="43">
        <v>24.66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19.2</v>
      </c>
      <c r="H32" s="19">
        <f t="shared" ref="H32" si="7">SUM(H25:H31)</f>
        <v>30.5</v>
      </c>
      <c r="I32" s="19">
        <f t="shared" ref="I32" si="8">SUM(I25:I31)</f>
        <v>90.9</v>
      </c>
      <c r="J32" s="19">
        <f t="shared" ref="J32:L32" si="9">SUM(J25:J31)</f>
        <v>717.59999999999991</v>
      </c>
      <c r="K32" s="25"/>
      <c r="L32" s="19">
        <f t="shared" si="9"/>
        <v>59.28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1.7</v>
      </c>
      <c r="H33" s="43">
        <v>3.6</v>
      </c>
      <c r="I33" s="43">
        <v>4.7</v>
      </c>
      <c r="J33" s="43">
        <v>57.7</v>
      </c>
      <c r="K33" s="44" t="s">
        <v>42</v>
      </c>
      <c r="L33" s="43">
        <v>13.8</v>
      </c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10.199999999999999</v>
      </c>
      <c r="H34" s="43">
        <v>9.1</v>
      </c>
      <c r="I34" s="43">
        <v>19.399999999999999</v>
      </c>
      <c r="J34" s="43">
        <v>200.6</v>
      </c>
      <c r="K34" s="44">
        <v>99</v>
      </c>
      <c r="L34" s="43">
        <v>28.37</v>
      </c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15.6</v>
      </c>
      <c r="H35" s="43">
        <v>17</v>
      </c>
      <c r="I35" s="43">
        <v>23.1</v>
      </c>
      <c r="J35" s="43">
        <v>307.2</v>
      </c>
      <c r="K35" s="44">
        <v>282</v>
      </c>
      <c r="L35" s="43">
        <v>65.959999999999994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3.6</v>
      </c>
      <c r="H36" s="43">
        <v>6</v>
      </c>
      <c r="I36" s="43">
        <v>14.8</v>
      </c>
      <c r="J36" s="43">
        <v>130</v>
      </c>
      <c r="K36" s="44">
        <v>139</v>
      </c>
      <c r="L36" s="43">
        <v>21.25</v>
      </c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25</v>
      </c>
      <c r="J37" s="43">
        <v>103.8</v>
      </c>
      <c r="K37" s="44">
        <v>375</v>
      </c>
      <c r="L37" s="43">
        <v>11.14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60</v>
      </c>
      <c r="G39" s="43">
        <v>4</v>
      </c>
      <c r="H39" s="43">
        <v>0.5</v>
      </c>
      <c r="I39" s="43">
        <v>25.4</v>
      </c>
      <c r="J39" s="43">
        <v>122.4</v>
      </c>
      <c r="K39" s="44">
        <v>1</v>
      </c>
      <c r="L39" s="43">
        <v>6.1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35.299999999999997</v>
      </c>
      <c r="H42" s="19">
        <f t="shared" ref="H42" si="11">SUM(H33:H41)</f>
        <v>36.300000000000004</v>
      </c>
      <c r="I42" s="19">
        <f t="shared" ref="I42" si="12">SUM(I33:I41)</f>
        <v>112.4</v>
      </c>
      <c r="J42" s="19">
        <f t="shared" ref="J42:L42" si="13">SUM(J33:J41)</f>
        <v>921.69999999999993</v>
      </c>
      <c r="K42" s="25"/>
      <c r="L42" s="19">
        <f t="shared" si="13"/>
        <v>146.61999999999998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54.5</v>
      </c>
      <c r="H43" s="32">
        <f t="shared" ref="H43" si="15">H32+H42</f>
        <v>66.800000000000011</v>
      </c>
      <c r="I43" s="32">
        <f t="shared" ref="I43" si="16">I32+I42</f>
        <v>203.3</v>
      </c>
      <c r="J43" s="32">
        <f t="shared" ref="J43:L43" si="17">J32+J42</f>
        <v>1639.2999999999997</v>
      </c>
      <c r="K43" s="32"/>
      <c r="L43" s="32">
        <f t="shared" si="17"/>
        <v>205.89999999999998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24.8</v>
      </c>
      <c r="H44" s="40">
        <v>17.600000000000001</v>
      </c>
      <c r="I44" s="40">
        <v>33.299999999999997</v>
      </c>
      <c r="J44" s="40">
        <v>397.9</v>
      </c>
      <c r="K44" s="41">
        <v>224</v>
      </c>
      <c r="L44" s="40">
        <v>65.599999999999994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0.4</v>
      </c>
      <c r="H46" s="43">
        <v>0</v>
      </c>
      <c r="I46" s="43">
        <v>15.5</v>
      </c>
      <c r="J46" s="43">
        <v>64.3</v>
      </c>
      <c r="K46" s="44">
        <v>377</v>
      </c>
      <c r="L46" s="43">
        <v>4.67</v>
      </c>
    </row>
    <row r="47" spans="1:12" ht="14.4" x14ac:dyDescent="0.3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2.6</v>
      </c>
      <c r="H47" s="43">
        <v>0.3</v>
      </c>
      <c r="I47" s="43">
        <v>42.5</v>
      </c>
      <c r="J47" s="43">
        <v>183.7</v>
      </c>
      <c r="K47" s="44">
        <v>1</v>
      </c>
      <c r="L47" s="43">
        <v>6.66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27.8</v>
      </c>
      <c r="H51" s="19">
        <f t="shared" ref="H51" si="19">SUM(H44:H50)</f>
        <v>17.900000000000002</v>
      </c>
      <c r="I51" s="19">
        <f t="shared" ref="I51" si="20">SUM(I44:I50)</f>
        <v>91.3</v>
      </c>
      <c r="J51" s="19">
        <f t="shared" ref="J51:L51" si="21">SUM(J44:J50)</f>
        <v>645.9</v>
      </c>
      <c r="K51" s="25"/>
      <c r="L51" s="19">
        <f t="shared" si="21"/>
        <v>76.929999999999993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0.8</v>
      </c>
      <c r="H52" s="43">
        <v>6.1</v>
      </c>
      <c r="I52" s="43">
        <v>2.2999999999999998</v>
      </c>
      <c r="J52" s="43">
        <v>67</v>
      </c>
      <c r="K52" s="44">
        <v>19</v>
      </c>
      <c r="L52" s="43">
        <v>15.55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10.6</v>
      </c>
      <c r="H53" s="43">
        <v>9.9</v>
      </c>
      <c r="I53" s="43">
        <v>21.1</v>
      </c>
      <c r="J53" s="43">
        <v>216.4</v>
      </c>
      <c r="K53" s="44">
        <v>100</v>
      </c>
      <c r="L53" s="43">
        <v>25.15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230</v>
      </c>
      <c r="G54" s="43">
        <v>16.5</v>
      </c>
      <c r="H54" s="43">
        <v>17.100000000000001</v>
      </c>
      <c r="I54" s="43">
        <v>2.6</v>
      </c>
      <c r="J54" s="43">
        <v>230.7</v>
      </c>
      <c r="K54" s="44">
        <v>311</v>
      </c>
      <c r="L54" s="43">
        <v>53.56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0.2</v>
      </c>
      <c r="H56" s="43">
        <v>0.2</v>
      </c>
      <c r="I56" s="43">
        <v>27</v>
      </c>
      <c r="J56" s="43">
        <v>111.1</v>
      </c>
      <c r="K56" s="44">
        <v>394</v>
      </c>
      <c r="L56" s="43">
        <v>7.56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60</v>
      </c>
      <c r="G58" s="43">
        <v>4</v>
      </c>
      <c r="H58" s="43">
        <v>0.5</v>
      </c>
      <c r="I58" s="43">
        <v>25.4</v>
      </c>
      <c r="J58" s="43">
        <v>122.4</v>
      </c>
      <c r="K58" s="44">
        <v>1</v>
      </c>
      <c r="L58" s="43">
        <v>6.1</v>
      </c>
    </row>
    <row r="59" spans="1:12" ht="14.4" x14ac:dyDescent="0.3">
      <c r="A59" s="23"/>
      <c r="B59" s="15"/>
      <c r="C59" s="11"/>
      <c r="D59" s="6"/>
      <c r="E59" s="42" t="s">
        <v>62</v>
      </c>
      <c r="F59" s="43">
        <v>250</v>
      </c>
      <c r="G59" s="43">
        <v>1</v>
      </c>
      <c r="H59" s="43">
        <v>1</v>
      </c>
      <c r="I59" s="43">
        <v>23.75</v>
      </c>
      <c r="J59" s="43">
        <v>114</v>
      </c>
      <c r="K59" s="44" t="s">
        <v>42</v>
      </c>
      <c r="L59" s="43">
        <v>35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1090</v>
      </c>
      <c r="G61" s="19">
        <f t="shared" ref="G61" si="22">SUM(G52:G60)</f>
        <v>33.099999999999994</v>
      </c>
      <c r="H61" s="19">
        <f t="shared" ref="H61" si="23">SUM(H52:H60)</f>
        <v>34.800000000000004</v>
      </c>
      <c r="I61" s="19">
        <f t="shared" ref="I61" si="24">SUM(I52:I60)</f>
        <v>102.15</v>
      </c>
      <c r="J61" s="19">
        <f t="shared" ref="J61:L61" si="25">SUM(J52:J60)</f>
        <v>861.59999999999991</v>
      </c>
      <c r="K61" s="25"/>
      <c r="L61" s="19">
        <f t="shared" si="25"/>
        <v>142.92000000000002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1490</v>
      </c>
      <c r="G62" s="32">
        <f t="shared" ref="G62" si="26">G51+G61</f>
        <v>60.899999999999991</v>
      </c>
      <c r="H62" s="32">
        <f t="shared" ref="H62" si="27">H51+H61</f>
        <v>52.7</v>
      </c>
      <c r="I62" s="32">
        <f t="shared" ref="I62" si="28">I51+I61</f>
        <v>193.45</v>
      </c>
      <c r="J62" s="32">
        <f t="shared" ref="J62:L62" si="29">J51+J61</f>
        <v>1507.5</v>
      </c>
      <c r="K62" s="32"/>
      <c r="L62" s="32">
        <f t="shared" si="29"/>
        <v>219.85000000000002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2.8</v>
      </c>
      <c r="H63" s="40">
        <v>6.4</v>
      </c>
      <c r="I63" s="40">
        <v>10.5</v>
      </c>
      <c r="J63" s="40">
        <v>111.9</v>
      </c>
      <c r="K63" s="41">
        <v>184</v>
      </c>
      <c r="L63" s="40">
        <v>15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3.3</v>
      </c>
      <c r="H65" s="43">
        <v>2.4</v>
      </c>
      <c r="I65" s="43">
        <v>26.6</v>
      </c>
      <c r="J65" s="43">
        <v>142.19999999999999</v>
      </c>
      <c r="K65" s="44">
        <v>379</v>
      </c>
      <c r="L65" s="43">
        <v>11.25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60</v>
      </c>
      <c r="G66" s="43">
        <v>7.3</v>
      </c>
      <c r="H66" s="43">
        <v>14.4</v>
      </c>
      <c r="I66" s="43">
        <v>29.6</v>
      </c>
      <c r="J66" s="43">
        <v>278.39999999999998</v>
      </c>
      <c r="K66" s="44">
        <v>3</v>
      </c>
      <c r="L66" s="43">
        <v>24.66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13.399999999999999</v>
      </c>
      <c r="H70" s="19">
        <f t="shared" ref="H70" si="31">SUM(H63:H69)</f>
        <v>23.200000000000003</v>
      </c>
      <c r="I70" s="19">
        <f t="shared" ref="I70" si="32">SUM(I63:I69)</f>
        <v>66.7</v>
      </c>
      <c r="J70" s="19">
        <f t="shared" ref="J70:L70" si="33">SUM(J63:J69)</f>
        <v>532.5</v>
      </c>
      <c r="K70" s="25"/>
      <c r="L70" s="19">
        <f t="shared" si="33"/>
        <v>50.91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1.5</v>
      </c>
      <c r="H71" s="43">
        <v>5.0999999999999996</v>
      </c>
      <c r="I71" s="43">
        <v>9.1999999999999993</v>
      </c>
      <c r="J71" s="43">
        <v>89.5</v>
      </c>
      <c r="K71" s="44">
        <v>35</v>
      </c>
      <c r="L71" s="43">
        <v>9.48</v>
      </c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6.9</v>
      </c>
      <c r="H72" s="43">
        <v>10.4</v>
      </c>
      <c r="I72" s="43">
        <v>17.7</v>
      </c>
      <c r="J72" s="43">
        <v>197.2</v>
      </c>
      <c r="K72" s="44">
        <v>91</v>
      </c>
      <c r="L72" s="43">
        <v>33.76</v>
      </c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15.3</v>
      </c>
      <c r="H73" s="43">
        <v>6.7</v>
      </c>
      <c r="I73" s="43">
        <v>23.1</v>
      </c>
      <c r="J73" s="43">
        <v>213.7</v>
      </c>
      <c r="K73" s="44">
        <v>257</v>
      </c>
      <c r="L73" s="43">
        <v>48.36</v>
      </c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3.3</v>
      </c>
      <c r="H74" s="43">
        <v>4.3</v>
      </c>
      <c r="I74" s="43">
        <v>22.8</v>
      </c>
      <c r="J74" s="43">
        <v>143.6</v>
      </c>
      <c r="K74" s="44">
        <v>335</v>
      </c>
      <c r="L74" s="43">
        <v>14.49</v>
      </c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77.400000000000006</v>
      </c>
      <c r="K75" s="44">
        <v>349</v>
      </c>
      <c r="L75" s="43">
        <v>4.42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60</v>
      </c>
      <c r="G77" s="43">
        <v>4</v>
      </c>
      <c r="H77" s="43">
        <v>0.5</v>
      </c>
      <c r="I77" s="43">
        <v>25.4</v>
      </c>
      <c r="J77" s="43">
        <v>122.4</v>
      </c>
      <c r="K77" s="44">
        <v>1</v>
      </c>
      <c r="L77" s="43">
        <v>6.1</v>
      </c>
    </row>
    <row r="78" spans="1:12" ht="14.4" x14ac:dyDescent="0.3">
      <c r="A78" s="23"/>
      <c r="B78" s="15"/>
      <c r="C78" s="11"/>
      <c r="D78" s="6"/>
      <c r="E78" s="42" t="s">
        <v>48</v>
      </c>
      <c r="F78" s="43">
        <v>200</v>
      </c>
      <c r="G78" s="43">
        <v>1.73</v>
      </c>
      <c r="H78" s="43">
        <v>0.4</v>
      </c>
      <c r="I78" s="43">
        <v>15.73</v>
      </c>
      <c r="J78" s="43">
        <v>83.46</v>
      </c>
      <c r="K78" s="44" t="s">
        <v>42</v>
      </c>
      <c r="L78" s="43">
        <v>38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1060</v>
      </c>
      <c r="G80" s="19">
        <f t="shared" ref="G80" si="34">SUM(G71:G79)</f>
        <v>32.730000000000004</v>
      </c>
      <c r="H80" s="19">
        <f t="shared" ref="H80" si="35">SUM(H71:H79)</f>
        <v>27.4</v>
      </c>
      <c r="I80" s="19">
        <f t="shared" ref="I80" si="36">SUM(I71:I79)</f>
        <v>133.32999999999998</v>
      </c>
      <c r="J80" s="19">
        <f t="shared" ref="J80:L80" si="37">SUM(J71:J79)</f>
        <v>927.26</v>
      </c>
      <c r="K80" s="25"/>
      <c r="L80" s="19">
        <f t="shared" si="37"/>
        <v>154.60999999999999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1520</v>
      </c>
      <c r="G81" s="32">
        <f t="shared" ref="G81" si="38">G70+G80</f>
        <v>46.13</v>
      </c>
      <c r="H81" s="32">
        <f t="shared" ref="H81" si="39">H70+H80</f>
        <v>50.6</v>
      </c>
      <c r="I81" s="32">
        <f t="shared" ref="I81" si="40">I70+I80</f>
        <v>200.02999999999997</v>
      </c>
      <c r="J81" s="32">
        <f t="shared" ref="J81:L81" si="41">J70+J80</f>
        <v>1459.76</v>
      </c>
      <c r="K81" s="32"/>
      <c r="L81" s="32">
        <f t="shared" si="41"/>
        <v>205.51999999999998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7.5</v>
      </c>
      <c r="H82" s="40">
        <v>11.5</v>
      </c>
      <c r="I82" s="40">
        <v>37.9</v>
      </c>
      <c r="J82" s="40">
        <v>284.7</v>
      </c>
      <c r="K82" s="41">
        <v>416</v>
      </c>
      <c r="L82" s="40">
        <v>20.52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0.4</v>
      </c>
      <c r="H84" s="43">
        <v>0</v>
      </c>
      <c r="I84" s="43">
        <v>15.3</v>
      </c>
      <c r="J84" s="43">
        <v>62.9</v>
      </c>
      <c r="K84" s="44">
        <v>376</v>
      </c>
      <c r="L84" s="43">
        <v>3.63</v>
      </c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60</v>
      </c>
      <c r="G85" s="43">
        <v>7.3</v>
      </c>
      <c r="H85" s="43">
        <v>14.4</v>
      </c>
      <c r="I85" s="43">
        <v>29.6</v>
      </c>
      <c r="J85" s="43">
        <v>278.39999999999998</v>
      </c>
      <c r="K85" s="44">
        <v>3</v>
      </c>
      <c r="L85" s="43">
        <v>24.66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15.2</v>
      </c>
      <c r="H89" s="19">
        <f t="shared" ref="H89" si="43">SUM(H82:H88)</f>
        <v>25.9</v>
      </c>
      <c r="I89" s="19">
        <f t="shared" ref="I89" si="44">SUM(I82:I88)</f>
        <v>82.800000000000011</v>
      </c>
      <c r="J89" s="19">
        <f t="shared" ref="J89:L89" si="45">SUM(J82:J88)</f>
        <v>626</v>
      </c>
      <c r="K89" s="25"/>
      <c r="L89" s="19">
        <f t="shared" si="45"/>
        <v>48.81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1.2</v>
      </c>
      <c r="H90" s="43">
        <v>2.2000000000000002</v>
      </c>
      <c r="I90" s="43">
        <v>4.4000000000000004</v>
      </c>
      <c r="J90" s="43">
        <v>14.4</v>
      </c>
      <c r="K90" s="44">
        <v>22</v>
      </c>
      <c r="L90" s="43">
        <v>13.84</v>
      </c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9.8000000000000007</v>
      </c>
      <c r="H91" s="43">
        <v>9.1999999999999993</v>
      </c>
      <c r="I91" s="43">
        <v>19.3</v>
      </c>
      <c r="J91" s="43">
        <v>200.5</v>
      </c>
      <c r="K91" s="44">
        <v>99</v>
      </c>
      <c r="L91" s="43">
        <v>30.01</v>
      </c>
    </row>
    <row r="92" spans="1:12" ht="14.4" x14ac:dyDescent="0.3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15.6</v>
      </c>
      <c r="H92" s="43">
        <v>17</v>
      </c>
      <c r="I92" s="43">
        <v>23.1</v>
      </c>
      <c r="J92" s="43">
        <v>307.2</v>
      </c>
      <c r="K92" s="44">
        <v>282</v>
      </c>
      <c r="L92" s="43">
        <v>65.959999999999994</v>
      </c>
    </row>
    <row r="93" spans="1:12" ht="14.4" x14ac:dyDescent="0.3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5.6</v>
      </c>
      <c r="H93" s="43">
        <v>4.7</v>
      </c>
      <c r="I93" s="43">
        <v>35.9</v>
      </c>
      <c r="J93" s="43">
        <v>208.4</v>
      </c>
      <c r="K93" s="44">
        <v>202</v>
      </c>
      <c r="L93" s="43">
        <v>11.78</v>
      </c>
    </row>
    <row r="94" spans="1:12" ht="14.4" x14ac:dyDescent="0.3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0.7</v>
      </c>
      <c r="H94" s="43">
        <v>0.3</v>
      </c>
      <c r="I94" s="43">
        <v>28.7</v>
      </c>
      <c r="J94" s="43">
        <v>77.400000000000006</v>
      </c>
      <c r="K94" s="44">
        <v>441</v>
      </c>
      <c r="L94" s="43">
        <v>6.86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60</v>
      </c>
      <c r="G96" s="43">
        <v>4</v>
      </c>
      <c r="H96" s="43">
        <v>0.5</v>
      </c>
      <c r="I96" s="43">
        <v>25.4</v>
      </c>
      <c r="J96" s="43">
        <v>122.4</v>
      </c>
      <c r="K96" s="44">
        <v>1</v>
      </c>
      <c r="L96" s="43">
        <v>6.1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36.900000000000006</v>
      </c>
      <c r="H99" s="19">
        <f t="shared" ref="H99" si="47">SUM(H90:H98)</f>
        <v>33.9</v>
      </c>
      <c r="I99" s="19">
        <f t="shared" ref="I99" si="48">SUM(I90:I98)</f>
        <v>136.80000000000001</v>
      </c>
      <c r="J99" s="19">
        <f t="shared" ref="J99:L99" si="49">SUM(J90:J98)</f>
        <v>930.3</v>
      </c>
      <c r="K99" s="25"/>
      <c r="L99" s="19">
        <f t="shared" si="49"/>
        <v>134.55000000000001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52.100000000000009</v>
      </c>
      <c r="H100" s="32">
        <f t="shared" ref="H100" si="51">H89+H99</f>
        <v>59.8</v>
      </c>
      <c r="I100" s="32">
        <f t="shared" ref="I100" si="52">I89+I99</f>
        <v>219.60000000000002</v>
      </c>
      <c r="J100" s="32">
        <f t="shared" ref="J100:L100" si="53">J89+J99</f>
        <v>1556.3</v>
      </c>
      <c r="K100" s="32"/>
      <c r="L100" s="32">
        <f t="shared" si="53"/>
        <v>183.36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11.7</v>
      </c>
      <c r="H101" s="40">
        <v>11.1</v>
      </c>
      <c r="I101" s="40">
        <v>43.1</v>
      </c>
      <c r="J101" s="40">
        <v>320.5</v>
      </c>
      <c r="K101" s="41">
        <v>204</v>
      </c>
      <c r="L101" s="40">
        <v>27.61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0.4</v>
      </c>
      <c r="H103" s="43">
        <v>0</v>
      </c>
      <c r="I103" s="43">
        <v>15.3</v>
      </c>
      <c r="J103" s="43">
        <v>62.9</v>
      </c>
      <c r="K103" s="44">
        <v>376</v>
      </c>
      <c r="L103" s="43">
        <v>3.63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2.6</v>
      </c>
      <c r="H104" s="43">
        <v>8.5</v>
      </c>
      <c r="I104" s="43">
        <v>29.6</v>
      </c>
      <c r="J104" s="43">
        <v>205.4</v>
      </c>
      <c r="K104" s="44">
        <v>1</v>
      </c>
      <c r="L104" s="43">
        <v>11.66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14.7</v>
      </c>
      <c r="H108" s="19">
        <f t="shared" si="54"/>
        <v>19.600000000000001</v>
      </c>
      <c r="I108" s="19">
        <f t="shared" si="54"/>
        <v>88</v>
      </c>
      <c r="J108" s="19">
        <f t="shared" si="54"/>
        <v>588.79999999999995</v>
      </c>
      <c r="K108" s="25"/>
      <c r="L108" s="19">
        <f t="shared" ref="L108" si="55">SUM(L101:L107)</f>
        <v>42.9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1.8</v>
      </c>
      <c r="H109" s="43">
        <v>0.1</v>
      </c>
      <c r="I109" s="43">
        <v>3.8</v>
      </c>
      <c r="J109" s="43">
        <v>23.3</v>
      </c>
      <c r="K109" s="44" t="s">
        <v>86</v>
      </c>
      <c r="L109" s="43">
        <v>8.58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6.5</v>
      </c>
      <c r="H110" s="43">
        <v>10.199999999999999</v>
      </c>
      <c r="I110" s="43">
        <v>9.6999999999999993</v>
      </c>
      <c r="J110" s="43">
        <v>161.5</v>
      </c>
      <c r="K110" s="44">
        <v>88</v>
      </c>
      <c r="L110" s="43">
        <v>31.91</v>
      </c>
    </row>
    <row r="111" spans="1:12" ht="14.4" x14ac:dyDescent="0.3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14.3</v>
      </c>
      <c r="H111" s="43">
        <v>15.5</v>
      </c>
      <c r="I111" s="43">
        <v>2.7</v>
      </c>
      <c r="J111" s="43">
        <v>207.2</v>
      </c>
      <c r="K111" s="44">
        <v>246</v>
      </c>
      <c r="L111" s="43">
        <v>65.17</v>
      </c>
    </row>
    <row r="112" spans="1:12" ht="14.4" x14ac:dyDescent="0.3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8.6</v>
      </c>
      <c r="H112" s="43">
        <v>2.2000000000000002</v>
      </c>
      <c r="I112" s="43">
        <v>38.9</v>
      </c>
      <c r="J112" s="43">
        <v>210</v>
      </c>
      <c r="K112" s="44">
        <v>181</v>
      </c>
      <c r="L112" s="43">
        <v>6.28</v>
      </c>
    </row>
    <row r="113" spans="1:12" ht="14.4" x14ac:dyDescent="0.3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0.1</v>
      </c>
      <c r="H113" s="43">
        <v>0.1</v>
      </c>
      <c r="I113" s="43">
        <v>24.2</v>
      </c>
      <c r="J113" s="43">
        <v>99.9</v>
      </c>
      <c r="K113" s="44">
        <v>437</v>
      </c>
      <c r="L113" s="43">
        <v>12.72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60</v>
      </c>
      <c r="G115" s="43">
        <v>4</v>
      </c>
      <c r="H115" s="43">
        <v>0.5</v>
      </c>
      <c r="I115" s="43">
        <v>25.4</v>
      </c>
      <c r="J115" s="43">
        <v>122.4</v>
      </c>
      <c r="K115" s="44" t="s">
        <v>42</v>
      </c>
      <c r="L115" s="43">
        <v>6.1</v>
      </c>
    </row>
    <row r="116" spans="1:12" ht="14.4" x14ac:dyDescent="0.3">
      <c r="A116" s="23"/>
      <c r="B116" s="15"/>
      <c r="C116" s="11"/>
      <c r="D116" s="6"/>
      <c r="E116" s="42" t="s">
        <v>62</v>
      </c>
      <c r="F116" s="43">
        <v>200</v>
      </c>
      <c r="G116" s="43">
        <v>0.8</v>
      </c>
      <c r="H116" s="43">
        <v>0.8</v>
      </c>
      <c r="I116" s="43">
        <v>19</v>
      </c>
      <c r="J116" s="43">
        <v>91.2</v>
      </c>
      <c r="K116" s="44" t="s">
        <v>42</v>
      </c>
      <c r="L116" s="43">
        <v>28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1020</v>
      </c>
      <c r="G118" s="19">
        <f t="shared" ref="G118:J118" si="56">SUM(G109:G117)</f>
        <v>36.1</v>
      </c>
      <c r="H118" s="19">
        <f t="shared" si="56"/>
        <v>29.4</v>
      </c>
      <c r="I118" s="19">
        <f t="shared" si="56"/>
        <v>123.69999999999999</v>
      </c>
      <c r="J118" s="19">
        <f t="shared" si="56"/>
        <v>915.5</v>
      </c>
      <c r="K118" s="25"/>
      <c r="L118" s="19">
        <f t="shared" ref="L118" si="57">SUM(L109:L117)</f>
        <v>158.76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 t="shared" ref="G119" si="58">G108+G118</f>
        <v>50.8</v>
      </c>
      <c r="H119" s="32">
        <f t="shared" ref="H119" si="59">H108+H118</f>
        <v>49</v>
      </c>
      <c r="I119" s="32">
        <f t="shared" ref="I119" si="60">I108+I118</f>
        <v>211.7</v>
      </c>
      <c r="J119" s="32">
        <f t="shared" ref="J119:L119" si="61">J108+J118</f>
        <v>1504.3</v>
      </c>
      <c r="K119" s="32"/>
      <c r="L119" s="32">
        <f t="shared" si="61"/>
        <v>201.66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150</v>
      </c>
      <c r="G120" s="40">
        <v>15</v>
      </c>
      <c r="H120" s="40">
        <v>20.3</v>
      </c>
      <c r="I120" s="40">
        <v>4.2</v>
      </c>
      <c r="J120" s="40">
        <v>260.2</v>
      </c>
      <c r="K120" s="41">
        <v>210</v>
      </c>
      <c r="L120" s="40">
        <v>31.13</v>
      </c>
    </row>
    <row r="121" spans="1:12" ht="14.4" x14ac:dyDescent="0.3">
      <c r="A121" s="14"/>
      <c r="B121" s="15"/>
      <c r="C121" s="11"/>
      <c r="D121" s="6"/>
      <c r="E121" s="42" t="s">
        <v>88</v>
      </c>
      <c r="F121" s="43">
        <v>60</v>
      </c>
      <c r="G121" s="43">
        <v>1.1000000000000001</v>
      </c>
      <c r="H121" s="43">
        <v>5.3</v>
      </c>
      <c r="I121" s="43">
        <v>4.5999999999999996</v>
      </c>
      <c r="J121" s="43">
        <v>71.400000000000006</v>
      </c>
      <c r="K121" s="44" t="s">
        <v>42</v>
      </c>
      <c r="L121" s="43">
        <v>10.5</v>
      </c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0.4</v>
      </c>
      <c r="H122" s="43">
        <v>0</v>
      </c>
      <c r="I122" s="43">
        <v>15.3</v>
      </c>
      <c r="J122" s="43">
        <v>62.9</v>
      </c>
      <c r="K122" s="44">
        <v>376</v>
      </c>
      <c r="L122" s="43">
        <v>3.63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60</v>
      </c>
      <c r="G123" s="43">
        <v>7.3</v>
      </c>
      <c r="H123" s="43">
        <v>14.4</v>
      </c>
      <c r="I123" s="43">
        <v>29.6</v>
      </c>
      <c r="J123" s="43">
        <v>278.2</v>
      </c>
      <c r="K123" s="44">
        <v>3</v>
      </c>
      <c r="L123" s="43">
        <v>24.66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23.8</v>
      </c>
      <c r="H127" s="19">
        <f t="shared" si="62"/>
        <v>40</v>
      </c>
      <c r="I127" s="19">
        <f t="shared" si="62"/>
        <v>53.7</v>
      </c>
      <c r="J127" s="19">
        <f t="shared" si="62"/>
        <v>672.7</v>
      </c>
      <c r="K127" s="25"/>
      <c r="L127" s="19">
        <f t="shared" ref="L127" si="63">SUM(L120:L126)</f>
        <v>69.92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100</v>
      </c>
      <c r="G128" s="43">
        <v>1.3</v>
      </c>
      <c r="H128" s="43">
        <v>5.9</v>
      </c>
      <c r="I128" s="43">
        <v>7.7</v>
      </c>
      <c r="J128" s="43">
        <v>89.3</v>
      </c>
      <c r="K128" s="44">
        <v>33</v>
      </c>
      <c r="L128" s="43">
        <v>7.53</v>
      </c>
    </row>
    <row r="129" spans="1:12" ht="14.4" x14ac:dyDescent="0.3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10.1</v>
      </c>
      <c r="H129" s="43">
        <v>9.1</v>
      </c>
      <c r="I129" s="43">
        <v>19.399999999999999</v>
      </c>
      <c r="J129" s="43">
        <v>199.9</v>
      </c>
      <c r="K129" s="44">
        <v>99</v>
      </c>
      <c r="L129" s="43">
        <v>28.37</v>
      </c>
    </row>
    <row r="130" spans="1:12" ht="14.4" x14ac:dyDescent="0.3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6.3</v>
      </c>
      <c r="H130" s="43">
        <v>8.6999999999999993</v>
      </c>
      <c r="I130" s="43">
        <v>2.7</v>
      </c>
      <c r="J130" s="43">
        <v>148.9</v>
      </c>
      <c r="K130" s="44">
        <v>239</v>
      </c>
      <c r="L130" s="43">
        <v>48.08</v>
      </c>
    </row>
    <row r="131" spans="1:12" ht="14.4" x14ac:dyDescent="0.3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3.3</v>
      </c>
      <c r="H131" s="43">
        <v>4.3</v>
      </c>
      <c r="I131" s="43">
        <v>22.8</v>
      </c>
      <c r="J131" s="43">
        <v>143.6</v>
      </c>
      <c r="K131" s="44">
        <v>335</v>
      </c>
      <c r="L131" s="43">
        <v>14.49</v>
      </c>
    </row>
    <row r="132" spans="1:12" ht="14.4" x14ac:dyDescent="0.3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77.400000000000006</v>
      </c>
      <c r="K132" s="44">
        <v>349</v>
      </c>
      <c r="L132" s="43">
        <v>4.42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60</v>
      </c>
      <c r="G134" s="43">
        <v>4</v>
      </c>
      <c r="H134" s="43">
        <v>0.5</v>
      </c>
      <c r="I134" s="43">
        <v>25.4</v>
      </c>
      <c r="J134" s="43">
        <v>122.4</v>
      </c>
      <c r="K134" s="44">
        <v>1</v>
      </c>
      <c r="L134" s="43">
        <v>6.1</v>
      </c>
    </row>
    <row r="135" spans="1:12" ht="14.4" x14ac:dyDescent="0.3">
      <c r="A135" s="14"/>
      <c r="B135" s="15"/>
      <c r="C135" s="11"/>
      <c r="D135" s="6"/>
      <c r="E135" s="42" t="s">
        <v>93</v>
      </c>
      <c r="F135" s="43">
        <v>50</v>
      </c>
      <c r="G135" s="43">
        <v>0.9</v>
      </c>
      <c r="H135" s="43">
        <v>1.9</v>
      </c>
      <c r="I135" s="43">
        <v>3.5</v>
      </c>
      <c r="J135" s="43">
        <v>40.200000000000003</v>
      </c>
      <c r="K135" s="44">
        <v>331</v>
      </c>
      <c r="L135" s="43">
        <v>4.4800000000000004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25.9</v>
      </c>
      <c r="H137" s="19">
        <f t="shared" si="64"/>
        <v>30.4</v>
      </c>
      <c r="I137" s="19">
        <f t="shared" si="64"/>
        <v>100.9</v>
      </c>
      <c r="J137" s="19">
        <f t="shared" si="64"/>
        <v>821.7</v>
      </c>
      <c r="K137" s="25"/>
      <c r="L137" s="19">
        <f t="shared" ref="L137" si="65">SUM(L128:L136)</f>
        <v>113.46999999999998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1380</v>
      </c>
      <c r="G138" s="32">
        <f t="shared" ref="G138" si="66">G127+G137</f>
        <v>49.7</v>
      </c>
      <c r="H138" s="32">
        <f t="shared" ref="H138" si="67">H127+H137</f>
        <v>70.400000000000006</v>
      </c>
      <c r="I138" s="32">
        <f t="shared" ref="I138" si="68">I127+I137</f>
        <v>154.60000000000002</v>
      </c>
      <c r="J138" s="32">
        <f t="shared" ref="J138:L138" si="69">J127+J137</f>
        <v>1494.4</v>
      </c>
      <c r="K138" s="32"/>
      <c r="L138" s="32">
        <f t="shared" si="69"/>
        <v>183.39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24.8</v>
      </c>
      <c r="H139" s="40">
        <v>17.600000000000001</v>
      </c>
      <c r="I139" s="40">
        <v>33.299999999999997</v>
      </c>
      <c r="J139" s="40">
        <v>397.9</v>
      </c>
      <c r="K139" s="41">
        <v>224</v>
      </c>
      <c r="L139" s="40">
        <v>65.06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0.4</v>
      </c>
      <c r="H141" s="43">
        <v>0</v>
      </c>
      <c r="I141" s="43">
        <v>15.5</v>
      </c>
      <c r="J141" s="43">
        <v>64.3</v>
      </c>
      <c r="K141" s="44">
        <v>377</v>
      </c>
      <c r="L141" s="43">
        <v>5.38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61</v>
      </c>
      <c r="F142" s="43">
        <v>50</v>
      </c>
      <c r="G142" s="43">
        <v>2.6</v>
      </c>
      <c r="H142" s="43">
        <v>0.3</v>
      </c>
      <c r="I142" s="43">
        <v>42.5</v>
      </c>
      <c r="J142" s="43">
        <v>183.7</v>
      </c>
      <c r="K142" s="44">
        <v>1</v>
      </c>
      <c r="L142" s="43">
        <v>6.66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27.8</v>
      </c>
      <c r="H146" s="19">
        <f t="shared" si="70"/>
        <v>17.900000000000002</v>
      </c>
      <c r="I146" s="19">
        <f t="shared" si="70"/>
        <v>91.3</v>
      </c>
      <c r="J146" s="19">
        <f t="shared" si="70"/>
        <v>645.9</v>
      </c>
      <c r="K146" s="25"/>
      <c r="L146" s="19">
        <f t="shared" ref="L146" si="71">SUM(L139:L145)</f>
        <v>77.099999999999994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100</v>
      </c>
      <c r="G147" s="43">
        <v>1.5</v>
      </c>
      <c r="H147" s="43">
        <v>5.9</v>
      </c>
      <c r="I147" s="43">
        <v>7.1</v>
      </c>
      <c r="J147" s="43">
        <v>88.3</v>
      </c>
      <c r="K147" s="44">
        <v>41</v>
      </c>
      <c r="L147" s="43">
        <v>11.24</v>
      </c>
    </row>
    <row r="148" spans="1:12" ht="14.4" x14ac:dyDescent="0.3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9.8000000000000007</v>
      </c>
      <c r="H148" s="43">
        <v>9.1999999999999993</v>
      </c>
      <c r="I148" s="43">
        <v>19.3</v>
      </c>
      <c r="J148" s="43">
        <v>200.5</v>
      </c>
      <c r="K148" s="44">
        <v>99</v>
      </c>
      <c r="L148" s="43">
        <v>30.01</v>
      </c>
    </row>
    <row r="149" spans="1:12" ht="14.4" x14ac:dyDescent="0.3">
      <c r="A149" s="23"/>
      <c r="B149" s="15"/>
      <c r="C149" s="11"/>
      <c r="D149" s="7" t="s">
        <v>28</v>
      </c>
      <c r="E149" s="42" t="s">
        <v>54</v>
      </c>
      <c r="F149" s="43">
        <v>100</v>
      </c>
      <c r="G149" s="43">
        <v>15.6</v>
      </c>
      <c r="H149" s="43">
        <v>17</v>
      </c>
      <c r="I149" s="43">
        <v>23.1</v>
      </c>
      <c r="J149" s="43">
        <v>307.2</v>
      </c>
      <c r="K149" s="44">
        <v>282</v>
      </c>
      <c r="L149" s="43">
        <v>65.959999999999994</v>
      </c>
    </row>
    <row r="150" spans="1:12" ht="14.4" x14ac:dyDescent="0.3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5.6</v>
      </c>
      <c r="H150" s="43">
        <v>4.7</v>
      </c>
      <c r="I150" s="43">
        <v>35.9</v>
      </c>
      <c r="J150" s="43">
        <v>208.4</v>
      </c>
      <c r="K150" s="44">
        <v>202</v>
      </c>
      <c r="L150" s="43">
        <v>11.78</v>
      </c>
    </row>
    <row r="151" spans="1:12" ht="14.4" x14ac:dyDescent="0.3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0.1</v>
      </c>
      <c r="H151" s="43">
        <v>0.1</v>
      </c>
      <c r="I151" s="43">
        <v>24.2</v>
      </c>
      <c r="J151" s="43">
        <v>99.9</v>
      </c>
      <c r="K151" s="44">
        <v>437</v>
      </c>
      <c r="L151" s="43">
        <v>12.19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97</v>
      </c>
      <c r="F153" s="43">
        <v>60</v>
      </c>
      <c r="G153" s="43">
        <v>4</v>
      </c>
      <c r="H153" s="43">
        <v>0.5</v>
      </c>
      <c r="I153" s="43">
        <v>25.4</v>
      </c>
      <c r="J153" s="43">
        <v>122.4</v>
      </c>
      <c r="K153" s="44">
        <v>1</v>
      </c>
      <c r="L153" s="43">
        <v>6.1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36.6</v>
      </c>
      <c r="H156" s="19">
        <f t="shared" si="72"/>
        <v>37.400000000000006</v>
      </c>
      <c r="I156" s="19">
        <f t="shared" si="72"/>
        <v>135</v>
      </c>
      <c r="J156" s="19">
        <f t="shared" si="72"/>
        <v>1026.7</v>
      </c>
      <c r="K156" s="25"/>
      <c r="L156" s="19">
        <f t="shared" ref="L156" si="73">SUM(L147:L155)</f>
        <v>137.28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64.400000000000006</v>
      </c>
      <c r="H157" s="32">
        <f t="shared" ref="H157" si="75">H146+H156</f>
        <v>55.300000000000011</v>
      </c>
      <c r="I157" s="32">
        <f t="shared" ref="I157" si="76">I146+I156</f>
        <v>226.3</v>
      </c>
      <c r="J157" s="32">
        <f t="shared" ref="J157:L157" si="77">J146+J156</f>
        <v>1672.6</v>
      </c>
      <c r="K157" s="32"/>
      <c r="L157" s="32">
        <f t="shared" si="77"/>
        <v>214.38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8.4</v>
      </c>
      <c r="H158" s="40">
        <v>7.7</v>
      </c>
      <c r="I158" s="40">
        <v>44.3</v>
      </c>
      <c r="J158" s="40">
        <v>280.89999999999998</v>
      </c>
      <c r="K158" s="41">
        <v>184</v>
      </c>
      <c r="L158" s="40">
        <v>15.4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3.3</v>
      </c>
      <c r="H160" s="43">
        <v>2.4</v>
      </c>
      <c r="I160" s="43">
        <v>26.6</v>
      </c>
      <c r="J160" s="43">
        <v>142.19999999999999</v>
      </c>
      <c r="K160" s="44">
        <v>379</v>
      </c>
      <c r="L160" s="43">
        <v>11.25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2.6</v>
      </c>
      <c r="H161" s="43">
        <v>8.5</v>
      </c>
      <c r="I161" s="43">
        <v>29.6</v>
      </c>
      <c r="J161" s="43">
        <v>205.4</v>
      </c>
      <c r="K161" s="44">
        <v>1</v>
      </c>
      <c r="L161" s="43">
        <v>11.66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14.299999999999999</v>
      </c>
      <c r="H165" s="19">
        <f t="shared" si="78"/>
        <v>18.600000000000001</v>
      </c>
      <c r="I165" s="19">
        <f t="shared" si="78"/>
        <v>100.5</v>
      </c>
      <c r="J165" s="19">
        <f t="shared" si="78"/>
        <v>628.5</v>
      </c>
      <c r="K165" s="25"/>
      <c r="L165" s="19">
        <f t="shared" ref="L165" si="79">SUM(L158:L164)</f>
        <v>38.31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100</v>
      </c>
      <c r="G166" s="43">
        <v>0.9</v>
      </c>
      <c r="H166" s="43">
        <v>5.0999999999999996</v>
      </c>
      <c r="I166" s="43">
        <v>3.1</v>
      </c>
      <c r="J166" s="43">
        <v>63.6</v>
      </c>
      <c r="K166" s="44">
        <v>23</v>
      </c>
      <c r="L166" s="43">
        <v>13.73</v>
      </c>
    </row>
    <row r="167" spans="1:12" ht="14.4" x14ac:dyDescent="0.3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9.8000000000000007</v>
      </c>
      <c r="H167" s="43">
        <v>9.5</v>
      </c>
      <c r="I167" s="43">
        <v>14.2</v>
      </c>
      <c r="J167" s="43">
        <v>182.2</v>
      </c>
      <c r="K167" s="44">
        <v>104</v>
      </c>
      <c r="L167" s="43">
        <v>43.07</v>
      </c>
    </row>
    <row r="168" spans="1:12" ht="14.4" x14ac:dyDescent="0.3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23.7</v>
      </c>
      <c r="H168" s="43">
        <v>20.399999999999999</v>
      </c>
      <c r="I168" s="43">
        <v>0</v>
      </c>
      <c r="J168" s="43">
        <v>278.60000000000002</v>
      </c>
      <c r="K168" s="44">
        <v>307</v>
      </c>
      <c r="L168" s="43">
        <v>49.28</v>
      </c>
    </row>
    <row r="169" spans="1:12" ht="14.4" x14ac:dyDescent="0.3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0</v>
      </c>
      <c r="H169" s="43">
        <v>5.4</v>
      </c>
      <c r="I169" s="43">
        <v>0.1</v>
      </c>
      <c r="J169" s="43">
        <v>48.6</v>
      </c>
      <c r="K169" s="44">
        <v>325</v>
      </c>
      <c r="L169" s="43">
        <v>11.65</v>
      </c>
    </row>
    <row r="170" spans="1:12" ht="14.4" x14ac:dyDescent="0.3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0.7</v>
      </c>
      <c r="H170" s="43">
        <v>0.3</v>
      </c>
      <c r="I170" s="43">
        <v>28.7</v>
      </c>
      <c r="J170" s="43">
        <v>132.5</v>
      </c>
      <c r="K170" s="44">
        <v>441</v>
      </c>
      <c r="L170" s="43">
        <v>6.86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60</v>
      </c>
      <c r="G172" s="43">
        <v>4</v>
      </c>
      <c r="H172" s="43">
        <v>0.5</v>
      </c>
      <c r="I172" s="43">
        <v>25.4</v>
      </c>
      <c r="J172" s="43">
        <v>122.4</v>
      </c>
      <c r="K172" s="44">
        <v>1</v>
      </c>
      <c r="L172" s="43">
        <v>6.1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39.1</v>
      </c>
      <c r="H175" s="19">
        <f t="shared" si="80"/>
        <v>41.199999999999996</v>
      </c>
      <c r="I175" s="19">
        <f t="shared" si="80"/>
        <v>71.5</v>
      </c>
      <c r="J175" s="19">
        <f t="shared" si="80"/>
        <v>827.9</v>
      </c>
      <c r="K175" s="25"/>
      <c r="L175" s="19">
        <f t="shared" ref="L175" si="81">SUM(L166:L174)</f>
        <v>130.69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53.4</v>
      </c>
      <c r="H176" s="32">
        <f t="shared" ref="H176" si="83">H165+H175</f>
        <v>59.8</v>
      </c>
      <c r="I176" s="32">
        <f t="shared" ref="I176" si="84">I165+I175</f>
        <v>172</v>
      </c>
      <c r="J176" s="32">
        <f t="shared" ref="J176:L176" si="85">J165+J175</f>
        <v>1456.4</v>
      </c>
      <c r="K176" s="32"/>
      <c r="L176" s="32">
        <f t="shared" si="85"/>
        <v>169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2.9</v>
      </c>
      <c r="H177" s="40">
        <v>10.4</v>
      </c>
      <c r="I177" s="40">
        <v>10.5</v>
      </c>
      <c r="J177" s="40">
        <v>148.19999999999999</v>
      </c>
      <c r="K177" s="41">
        <v>184</v>
      </c>
      <c r="L177" s="40">
        <v>21.14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3.8</v>
      </c>
      <c r="H179" s="43">
        <v>3</v>
      </c>
      <c r="I179" s="43">
        <v>24.4</v>
      </c>
      <c r="J179" s="43">
        <v>141</v>
      </c>
      <c r="K179" s="44">
        <v>382</v>
      </c>
      <c r="L179" s="43">
        <v>12.34</v>
      </c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60</v>
      </c>
      <c r="G180" s="43">
        <v>7.3</v>
      </c>
      <c r="H180" s="43">
        <v>14.4</v>
      </c>
      <c r="I180" s="43">
        <v>29.6</v>
      </c>
      <c r="J180" s="43">
        <v>278.2</v>
      </c>
      <c r="K180" s="44">
        <v>3</v>
      </c>
      <c r="L180" s="43">
        <v>24.66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14</v>
      </c>
      <c r="H184" s="19">
        <f t="shared" si="86"/>
        <v>27.8</v>
      </c>
      <c r="I184" s="19">
        <f t="shared" si="86"/>
        <v>64.5</v>
      </c>
      <c r="J184" s="19">
        <f t="shared" si="86"/>
        <v>567.4</v>
      </c>
      <c r="K184" s="25"/>
      <c r="L184" s="19">
        <f t="shared" ref="L184" si="87">SUM(L177:L183)</f>
        <v>58.14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0.5</v>
      </c>
      <c r="H185" s="43">
        <v>0.1</v>
      </c>
      <c r="I185" s="43">
        <v>1.5</v>
      </c>
      <c r="J185" s="43">
        <v>8.1</v>
      </c>
      <c r="K185" s="44" t="s">
        <v>42</v>
      </c>
      <c r="L185" s="43">
        <v>7.8</v>
      </c>
    </row>
    <row r="186" spans="1:12" ht="14.4" x14ac:dyDescent="0.3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10.7</v>
      </c>
      <c r="H186" s="43">
        <v>9.6</v>
      </c>
      <c r="I186" s="43">
        <v>20.399999999999999</v>
      </c>
      <c r="J186" s="43">
        <v>211.6</v>
      </c>
      <c r="K186" s="44">
        <v>100</v>
      </c>
      <c r="L186" s="43">
        <v>25.15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108</v>
      </c>
      <c r="F188" s="43">
        <v>230</v>
      </c>
      <c r="G188" s="43">
        <v>24.3</v>
      </c>
      <c r="H188" s="43">
        <v>26.6</v>
      </c>
      <c r="I188" s="43">
        <v>22.5</v>
      </c>
      <c r="J188" s="43">
        <v>426.8</v>
      </c>
      <c r="K188" s="44">
        <v>259</v>
      </c>
      <c r="L188" s="43">
        <v>110.15</v>
      </c>
    </row>
    <row r="189" spans="1:12" ht="14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0.2</v>
      </c>
      <c r="H189" s="43">
        <v>0.2</v>
      </c>
      <c r="I189" s="43">
        <v>27</v>
      </c>
      <c r="J189" s="43">
        <v>111.1</v>
      </c>
      <c r="K189" s="44">
        <v>394</v>
      </c>
      <c r="L189" s="43">
        <v>7.56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60</v>
      </c>
      <c r="G191" s="43">
        <v>4</v>
      </c>
      <c r="H191" s="43">
        <v>0.5</v>
      </c>
      <c r="I191" s="43">
        <v>25.4</v>
      </c>
      <c r="J191" s="43">
        <v>122.4</v>
      </c>
      <c r="K191" s="44">
        <v>1</v>
      </c>
      <c r="L191" s="43">
        <v>6.1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39.700000000000003</v>
      </c>
      <c r="H194" s="19">
        <f t="shared" si="88"/>
        <v>37</v>
      </c>
      <c r="I194" s="19">
        <f t="shared" si="88"/>
        <v>96.800000000000011</v>
      </c>
      <c r="J194" s="19">
        <f t="shared" si="88"/>
        <v>880</v>
      </c>
      <c r="K194" s="25"/>
      <c r="L194" s="19">
        <f t="shared" ref="L194" si="89">SUM(L185:L193)</f>
        <v>156.76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1260</v>
      </c>
      <c r="G195" s="32">
        <f t="shared" ref="G195" si="90">G184+G194</f>
        <v>53.7</v>
      </c>
      <c r="H195" s="32">
        <f t="shared" ref="H195" si="91">H184+H194</f>
        <v>64.8</v>
      </c>
      <c r="I195" s="32">
        <f t="shared" ref="I195" si="92">I184+I194</f>
        <v>161.30000000000001</v>
      </c>
      <c r="J195" s="32">
        <f t="shared" ref="J195:L195" si="93">J184+J194</f>
        <v>1447.4</v>
      </c>
      <c r="K195" s="32"/>
      <c r="L195" s="32">
        <f t="shared" si="93"/>
        <v>214.89999999999998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53.623000000000005</v>
      </c>
      <c r="H196" s="34">
        <f t="shared" si="94"/>
        <v>57.75</v>
      </c>
      <c r="I196" s="34">
        <f t="shared" si="94"/>
        <v>192.78799999999995</v>
      </c>
      <c r="J196" s="34">
        <f t="shared" si="94"/>
        <v>1512.5859999999998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204.66800000000003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Пустынная</cp:lastModifiedBy>
  <dcterms:created xsi:type="dcterms:W3CDTF">2022-05-16T14:23:56Z</dcterms:created>
  <dcterms:modified xsi:type="dcterms:W3CDTF">2024-01-10T14:19:26Z</dcterms:modified>
</cp:coreProperties>
</file>