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 школы\"/>
    </mc:Choice>
  </mc:AlternateContent>
  <xr:revisionPtr revIDLastSave="0" documentId="13_ncr:1_{D0C95EE0-1AE4-4531-ABFB-E88E018C9D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19" i="1" l="1"/>
  <c r="L195" i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I138" i="1"/>
  <c r="G138" i="1"/>
  <c r="L138" i="1"/>
  <c r="J138" i="1"/>
  <c r="H138" i="1"/>
  <c r="F138" i="1"/>
  <c r="L119" i="1"/>
  <c r="J119" i="1"/>
  <c r="I119" i="1"/>
  <c r="H119" i="1"/>
  <c r="F119" i="1"/>
  <c r="L100" i="1"/>
  <c r="J100" i="1"/>
  <c r="I100" i="1"/>
  <c r="H100" i="1"/>
  <c r="G100" i="1"/>
  <c r="F100" i="1"/>
  <c r="I81" i="1"/>
  <c r="L81" i="1"/>
  <c r="J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<sst xmlns="http://schemas.openxmlformats.org/spreadsheetml/2006/main" count="293" uniqueCount="110">
  <si>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</si>
  <si>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</si>
  <si>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</si>
  <si>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</si>
  <si>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</si>
  <si>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</si>
  <si>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</si>
  <si>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</si>
  <si>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</si>
  <si>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</si>
  <si>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</si>
  <si>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</si>
  <si>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</si>
  <si>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</si>
  <si>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</si>
  <si>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</si>
  <si>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</si>
  <si>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</si>
  <si>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</si>
  <si>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</si>
  <si>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</si>
  <si>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</si>
  <si>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</si>
  <si>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</si>
  <si>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</si>
  <si>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</si>
  <si>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</si>
  <si>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</si>
  <si>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</si>
  <si>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</si>
  <si>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</si>
  <si>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</si>
  <si>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</si>
  <si>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</si>
  <si>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</si>
  <si>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</si>
  <si>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</si>
  <si>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</si>
  <si>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</si>
  <si>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</si>
  <si>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маслом</t>
  </si>
  <si>
    <t>огурец консервированный</t>
  </si>
  <si>
    <t>б/н</t>
  </si>
  <si>
    <t>борщ из свежей капусты со сметаной</t>
  </si>
  <si>
    <t>гуляш из говядины</t>
  </si>
  <si>
    <t>греча рассыпчатая</t>
  </si>
  <si>
    <t>напиток яблочный с витамином с</t>
  </si>
  <si>
    <t>хлеб ржаной</t>
  </si>
  <si>
    <t>каша геркулесовая</t>
  </si>
  <si>
    <t>какао с молоком</t>
  </si>
  <si>
    <t>бутерброд с сыром</t>
  </si>
  <si>
    <t>салат из кукурузы консервированной</t>
  </si>
  <si>
    <t>суп гороховый с говядиной</t>
  </si>
  <si>
    <t>котлета из говядины рубленная</t>
  </si>
  <si>
    <t>капуста тушеная</t>
  </si>
  <si>
    <t>компот из смородины с витамином с</t>
  </si>
  <si>
    <t>МБОУ СОШ №4</t>
  </si>
  <si>
    <t>чай с лимоном</t>
  </si>
  <si>
    <t>бутерброд с повидлом</t>
  </si>
  <si>
    <t>яблоко свежее</t>
  </si>
  <si>
    <t>суп картофельный с вермишелью</t>
  </si>
  <si>
    <t>плов из куры</t>
  </si>
  <si>
    <t>компот из свежих плодов яблок с витамином с</t>
  </si>
  <si>
    <t>каша пшеничная с молоком</t>
  </si>
  <si>
    <t>кофейный напиток с молоком</t>
  </si>
  <si>
    <t>салат из белокачанной капусты</t>
  </si>
  <si>
    <t>суп рассольник ленинградский со сметаной</t>
  </si>
  <si>
    <t>котлета рыбная паровая</t>
  </si>
  <si>
    <t>пюре картофельное</t>
  </si>
  <si>
    <t>компот из сухофруктов с витамином с</t>
  </si>
  <si>
    <t xml:space="preserve">чай с сахаром </t>
  </si>
  <si>
    <t>салат из свежих помидоров</t>
  </si>
  <si>
    <t>суп картофельный с фасолью</t>
  </si>
  <si>
    <t>макароны отварные</t>
  </si>
  <si>
    <t>напиток из шиповника</t>
  </si>
  <si>
    <t>макароны отварные с сыром</t>
  </si>
  <si>
    <t>салат из зеленого горошка</t>
  </si>
  <si>
    <t>щи из свежей капусты с говядиной со сметаной</t>
  </si>
  <si>
    <t>каша гречневая рассыпчатая</t>
  </si>
  <si>
    <t xml:space="preserve">напиток брусничный с витамином с </t>
  </si>
  <si>
    <t>к/к</t>
  </si>
  <si>
    <t xml:space="preserve">омлет натуральный </t>
  </si>
  <si>
    <t>икра кабачковая</t>
  </si>
  <si>
    <t>суп картофельный с горохом</t>
  </si>
  <si>
    <t>тефтели рыбные</t>
  </si>
  <si>
    <t xml:space="preserve">напиток из сухофруктов с витамином с </t>
  </si>
  <si>
    <t>соус сметанный с томатом</t>
  </si>
  <si>
    <t>запеканка из творога со сгущенным молоком</t>
  </si>
  <si>
    <t>салат витаминный</t>
  </si>
  <si>
    <t>напиток клюквенный с витамином с</t>
  </si>
  <si>
    <t xml:space="preserve">хлеб ржаной </t>
  </si>
  <si>
    <t>каша пшённая вязкая</t>
  </si>
  <si>
    <t>напиток кофейный с молоком</t>
  </si>
  <si>
    <t>суп картофельный с мясными фрикадельками</t>
  </si>
  <si>
    <t>птица отварная</t>
  </si>
  <si>
    <t>рис отварной</t>
  </si>
  <si>
    <t>напиток из плодов шиповника с витамином с</t>
  </si>
  <si>
    <t>каша рисова явязкая</t>
  </si>
  <si>
    <t>суп картофельный с вемишелью</t>
  </si>
  <si>
    <t>жаркое по домашнему</t>
  </si>
  <si>
    <t xml:space="preserve">директор </t>
  </si>
  <si>
    <t>Макарова Е.В.</t>
  </si>
  <si>
    <t>мандарин</t>
  </si>
  <si>
    <t>груша</t>
  </si>
  <si>
    <t xml:space="preserve">каша гречневая </t>
  </si>
  <si>
    <t>котлета рубленная из цыплят-бройлеров</t>
  </si>
  <si>
    <t>суп картофельный с крупой</t>
  </si>
  <si>
    <t>салат из свеклы (отварной)</t>
  </si>
  <si>
    <t>огурец из свежих помидоров и огурцов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</si>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</sst>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30" sqref="E13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56</v>
      </c>
      <c r="D1" s="55"/>
      <c r="E1" s="55"/>
      <c r="F1" s="12" t="s">
        <v>16</v>
      </c>
      <c r="G1" s="2" t="s">
        <v>17</v>
      </c>
      <c r="H1" s="56" t="s">
        <v>100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101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205</v>
      </c>
      <c r="G6" s="40">
        <v>11.7</v>
      </c>
      <c r="H6" s="40">
        <v>11.1</v>
      </c>
      <c r="I6" s="40">
        <v>43.1</v>
      </c>
      <c r="J6" s="40">
        <v>319.7</v>
      </c>
      <c r="K6" s="41">
        <v>204</v>
      </c>
      <c r="L6" s="40">
        <v>29.21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215</v>
      </c>
      <c r="G8" s="43">
        <v>0.4</v>
      </c>
      <c r="H8" s="43">
        <v>0</v>
      </c>
      <c r="I8" s="43">
        <v>15.3</v>
      </c>
      <c r="J8" s="43">
        <v>62.9</v>
      </c>
      <c r="K8" s="44">
        <v>376</v>
      </c>
      <c r="L8" s="43">
        <v>3.54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2.6</v>
      </c>
      <c r="H9" s="43">
        <v>8.5</v>
      </c>
      <c r="I9" s="43">
        <v>29.6</v>
      </c>
      <c r="J9" s="43">
        <v>205.4</v>
      </c>
      <c r="K9" s="44">
        <v>1</v>
      </c>
      <c r="L9" s="43">
        <v>12.9</v>
      </c>
    </row>
    <row r="10" spans="1:12" ht="14.4" x14ac:dyDescent="0.3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0.4</v>
      </c>
      <c r="H10" s="43">
        <v>0.4</v>
      </c>
      <c r="I10" s="43">
        <v>9.5</v>
      </c>
      <c r="J10" s="43">
        <v>45.6</v>
      </c>
      <c r="K10" s="44">
        <v>338</v>
      </c>
      <c r="L10" s="43">
        <v>16.5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15.1</v>
      </c>
      <c r="H13" s="19">
        <f t="shared" si="0"/>
        <v>20</v>
      </c>
      <c r="I13" s="19">
        <f t="shared" si="0"/>
        <v>97.5</v>
      </c>
      <c r="J13" s="19">
        <f t="shared" si="0"/>
        <v>633.6</v>
      </c>
      <c r="K13" s="25"/>
      <c r="L13" s="19">
        <f t="shared" ref="L13" si="1">SUM(L6:L12)</f>
        <v>62.15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1.6</v>
      </c>
      <c r="H14" s="43">
        <v>0</v>
      </c>
      <c r="I14" s="43">
        <v>0.8</v>
      </c>
      <c r="J14" s="43">
        <v>9.3000000000000007</v>
      </c>
      <c r="K14" s="44" t="s">
        <v>42</v>
      </c>
      <c r="L14" s="43">
        <v>9.23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255</v>
      </c>
      <c r="G15" s="43">
        <v>6.4</v>
      </c>
      <c r="H15" s="43">
        <v>9.4</v>
      </c>
      <c r="I15" s="43">
        <v>12.8</v>
      </c>
      <c r="J15" s="43">
        <v>164.5</v>
      </c>
      <c r="K15" s="44">
        <v>82</v>
      </c>
      <c r="L15" s="43">
        <v>31.62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17.5</v>
      </c>
      <c r="H16" s="43">
        <v>19.3</v>
      </c>
      <c r="I16" s="43">
        <v>3.9</v>
      </c>
      <c r="J16" s="43">
        <v>259.7</v>
      </c>
      <c r="K16" s="44">
        <v>246</v>
      </c>
      <c r="L16" s="43">
        <v>53.73</v>
      </c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8.6</v>
      </c>
      <c r="H17" s="43">
        <v>2.2000000000000002</v>
      </c>
      <c r="I17" s="43">
        <v>38.9</v>
      </c>
      <c r="J17" s="43">
        <v>210</v>
      </c>
      <c r="K17" s="44">
        <v>171</v>
      </c>
      <c r="L17" s="43">
        <v>5.71</v>
      </c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19.399999999999999</v>
      </c>
      <c r="J18" s="43">
        <v>77.400000000000006</v>
      </c>
      <c r="K18" s="44">
        <v>438</v>
      </c>
      <c r="L18" s="43">
        <v>13.78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60</v>
      </c>
      <c r="G20" s="43">
        <v>4</v>
      </c>
      <c r="H20" s="43">
        <v>0.5</v>
      </c>
      <c r="I20" s="43">
        <v>25.4</v>
      </c>
      <c r="J20" s="43">
        <v>122.4</v>
      </c>
      <c r="K20" s="44">
        <v>1</v>
      </c>
      <c r="L20" s="43">
        <v>6.37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825</v>
      </c>
      <c r="G23" s="19">
        <f t="shared" ref="G23:J23" si="2">SUM(G14:G22)</f>
        <v>38.1</v>
      </c>
      <c r="H23" s="19">
        <f t="shared" si="2"/>
        <v>31.400000000000002</v>
      </c>
      <c r="I23" s="19">
        <f t="shared" si="2"/>
        <v>101.19999999999999</v>
      </c>
      <c r="J23" s="19">
        <f t="shared" si="2"/>
        <v>843.3</v>
      </c>
      <c r="K23" s="25"/>
      <c r="L23" s="19">
        <f t="shared" ref="L23" si="3">SUM(L14:L22)</f>
        <v>120.44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1385</v>
      </c>
      <c r="G24" s="32">
        <f t="shared" ref="G24:J24" si="4">G13+G23</f>
        <v>53.2</v>
      </c>
      <c r="H24" s="32">
        <f t="shared" si="4"/>
        <v>51.400000000000006</v>
      </c>
      <c r="I24" s="32">
        <f t="shared" si="4"/>
        <v>198.7</v>
      </c>
      <c r="J24" s="32">
        <f t="shared" si="4"/>
        <v>1476.9</v>
      </c>
      <c r="K24" s="32"/>
      <c r="L24" s="32">
        <f t="shared" ref="L24" si="5">L13+L23</f>
        <v>182.59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8.1</v>
      </c>
      <c r="H25" s="40">
        <v>13.1</v>
      </c>
      <c r="I25" s="40">
        <v>36.9</v>
      </c>
      <c r="J25" s="40">
        <v>298.39999999999998</v>
      </c>
      <c r="K25" s="41">
        <v>173</v>
      </c>
      <c r="L25" s="40">
        <v>23.26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3.8</v>
      </c>
      <c r="H27" s="43">
        <v>3</v>
      </c>
      <c r="I27" s="43">
        <v>24.4</v>
      </c>
      <c r="J27" s="43">
        <v>141</v>
      </c>
      <c r="K27" s="44">
        <v>382</v>
      </c>
      <c r="L27" s="43">
        <v>12.44</v>
      </c>
    </row>
    <row r="28" spans="1:12" ht="14.4" x14ac:dyDescent="0.3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7.2</v>
      </c>
      <c r="H28" s="43">
        <v>6.2</v>
      </c>
      <c r="I28" s="43">
        <v>29.5</v>
      </c>
      <c r="J28" s="43">
        <v>202.6</v>
      </c>
      <c r="K28" s="44">
        <v>3</v>
      </c>
      <c r="L28" s="43">
        <v>18.600000000000001</v>
      </c>
    </row>
    <row r="29" spans="1:12" ht="14.4" x14ac:dyDescent="0.3">
      <c r="A29" s="14"/>
      <c r="B29" s="15"/>
      <c r="C29" s="11"/>
      <c r="D29" s="7" t="s">
        <v>24</v>
      </c>
      <c r="E29" s="42" t="s">
        <v>102</v>
      </c>
      <c r="F29" s="43">
        <v>100</v>
      </c>
      <c r="G29" s="43">
        <v>0.8</v>
      </c>
      <c r="H29" s="43">
        <v>0.2</v>
      </c>
      <c r="I29" s="43">
        <v>7.3</v>
      </c>
      <c r="J29" s="43">
        <v>36.9</v>
      </c>
      <c r="K29" s="44">
        <v>338</v>
      </c>
      <c r="L29" s="43">
        <v>22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19.899999999999999</v>
      </c>
      <c r="H32" s="19">
        <f t="shared" ref="H32" si="7">SUM(H25:H31)</f>
        <v>22.5</v>
      </c>
      <c r="I32" s="19">
        <f t="shared" ref="I32" si="8">SUM(I25:I31)</f>
        <v>98.1</v>
      </c>
      <c r="J32" s="19">
        <f t="shared" ref="J32:L32" si="9">SUM(J25:J31)</f>
        <v>678.9</v>
      </c>
      <c r="K32" s="25"/>
      <c r="L32" s="19">
        <f t="shared" si="9"/>
        <v>76.300000000000011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1.8</v>
      </c>
      <c r="H33" s="43">
        <v>3.6</v>
      </c>
      <c r="I33" s="43">
        <v>4.9000000000000004</v>
      </c>
      <c r="J33" s="43">
        <v>59.3</v>
      </c>
      <c r="K33" s="44" t="s">
        <v>42</v>
      </c>
      <c r="L33" s="43">
        <v>15.12</v>
      </c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10.3</v>
      </c>
      <c r="H34" s="43">
        <v>9.1</v>
      </c>
      <c r="I34" s="43">
        <v>19.7</v>
      </c>
      <c r="J34" s="43">
        <v>202.4</v>
      </c>
      <c r="K34" s="44">
        <v>102</v>
      </c>
      <c r="L34" s="43">
        <v>26.15</v>
      </c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18</v>
      </c>
      <c r="H35" s="43">
        <v>19.100000000000001</v>
      </c>
      <c r="I35" s="43">
        <v>23.1</v>
      </c>
      <c r="J35" s="43">
        <v>335.8</v>
      </c>
      <c r="K35" s="44">
        <v>268</v>
      </c>
      <c r="L35" s="43">
        <v>55.01</v>
      </c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3.7</v>
      </c>
      <c r="H36" s="43">
        <v>6</v>
      </c>
      <c r="I36" s="43">
        <v>15.1</v>
      </c>
      <c r="J36" s="43">
        <v>131.6</v>
      </c>
      <c r="K36" s="44">
        <v>139</v>
      </c>
      <c r="L36" s="43">
        <v>20.73</v>
      </c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0.1</v>
      </c>
      <c r="I37" s="43">
        <v>25</v>
      </c>
      <c r="J37" s="43">
        <v>103.8</v>
      </c>
      <c r="K37" s="44">
        <v>375</v>
      </c>
      <c r="L37" s="43">
        <v>14.16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60</v>
      </c>
      <c r="G39" s="43">
        <v>4</v>
      </c>
      <c r="H39" s="43">
        <v>0.5</v>
      </c>
      <c r="I39" s="43">
        <v>25.4</v>
      </c>
      <c r="J39" s="43">
        <v>122.4</v>
      </c>
      <c r="K39" s="44">
        <v>1</v>
      </c>
      <c r="L39" s="43">
        <v>6.37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38.000000000000007</v>
      </c>
      <c r="H42" s="19">
        <f t="shared" ref="H42" si="11">SUM(H33:H41)</f>
        <v>38.4</v>
      </c>
      <c r="I42" s="19">
        <f t="shared" ref="I42" si="12">SUM(I33:I41)</f>
        <v>113.20000000000002</v>
      </c>
      <c r="J42" s="19">
        <f t="shared" ref="J42:L42" si="13">SUM(J33:J41)</f>
        <v>955.3</v>
      </c>
      <c r="K42" s="25"/>
      <c r="L42" s="19">
        <f t="shared" si="13"/>
        <v>137.54000000000002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1380</v>
      </c>
      <c r="G43" s="32">
        <f t="shared" ref="G43" si="14">G32+G42</f>
        <v>57.900000000000006</v>
      </c>
      <c r="H43" s="32">
        <f t="shared" ref="H43" si="15">H32+H42</f>
        <v>60.9</v>
      </c>
      <c r="I43" s="32">
        <f t="shared" ref="I43" si="16">I32+I42</f>
        <v>211.3</v>
      </c>
      <c r="J43" s="32">
        <f t="shared" ref="J43:L43" si="17">J32+J42</f>
        <v>1634.1999999999998</v>
      </c>
      <c r="K43" s="32"/>
      <c r="L43" s="32">
        <f t="shared" si="17"/>
        <v>213.84000000000003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150</v>
      </c>
      <c r="G44" s="40">
        <v>24.6</v>
      </c>
      <c r="H44" s="40">
        <v>17.600000000000001</v>
      </c>
      <c r="I44" s="40">
        <v>33.4</v>
      </c>
      <c r="J44" s="40">
        <v>397.3</v>
      </c>
      <c r="K44" s="41">
        <v>223</v>
      </c>
      <c r="L44" s="40">
        <v>63.28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222</v>
      </c>
      <c r="G46" s="43">
        <v>0.4</v>
      </c>
      <c r="H46" s="43">
        <v>0</v>
      </c>
      <c r="I46" s="43">
        <v>15.5</v>
      </c>
      <c r="J46" s="43">
        <v>65.2</v>
      </c>
      <c r="K46" s="44">
        <v>377</v>
      </c>
      <c r="L46" s="43">
        <v>4.66</v>
      </c>
    </row>
    <row r="47" spans="1:12" ht="14.4" x14ac:dyDescent="0.3">
      <c r="A47" s="23"/>
      <c r="B47" s="15"/>
      <c r="C47" s="11"/>
      <c r="D47" s="7" t="s">
        <v>23</v>
      </c>
      <c r="E47" s="42" t="s">
        <v>58</v>
      </c>
      <c r="F47" s="43">
        <v>50</v>
      </c>
      <c r="G47" s="43">
        <v>2.6</v>
      </c>
      <c r="H47" s="43">
        <v>0.3</v>
      </c>
      <c r="I47" s="43">
        <v>42.5</v>
      </c>
      <c r="J47" s="43">
        <v>183.7</v>
      </c>
      <c r="K47" s="44">
        <v>2</v>
      </c>
      <c r="L47" s="43">
        <v>7.4</v>
      </c>
    </row>
    <row r="48" spans="1:12" ht="14.4" x14ac:dyDescent="0.3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0.4</v>
      </c>
      <c r="H48" s="43">
        <v>0.4</v>
      </c>
      <c r="I48" s="43">
        <v>9.5</v>
      </c>
      <c r="J48" s="43">
        <v>45.6</v>
      </c>
      <c r="K48" s="44">
        <v>338</v>
      </c>
      <c r="L48" s="43">
        <v>16.5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28</v>
      </c>
      <c r="H51" s="19">
        <f t="shared" ref="H51" si="19">SUM(H44:H50)</f>
        <v>18.3</v>
      </c>
      <c r="I51" s="19">
        <f t="shared" ref="I51" si="20">SUM(I44:I50)</f>
        <v>100.9</v>
      </c>
      <c r="J51" s="19">
        <f t="shared" ref="J51:L51" si="21">SUM(J44:J50)</f>
        <v>691.80000000000007</v>
      </c>
      <c r="K51" s="25"/>
      <c r="L51" s="19">
        <f t="shared" si="21"/>
        <v>91.84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109</v>
      </c>
      <c r="F52" s="43">
        <v>100</v>
      </c>
      <c r="G52" s="43">
        <v>0.8</v>
      </c>
      <c r="H52" s="43">
        <v>6.1</v>
      </c>
      <c r="I52" s="43">
        <v>2.5</v>
      </c>
      <c r="J52" s="43">
        <v>68.2</v>
      </c>
      <c r="K52" s="44">
        <v>20</v>
      </c>
      <c r="L52" s="43">
        <v>22.21</v>
      </c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10.6</v>
      </c>
      <c r="H53" s="43">
        <v>9.4</v>
      </c>
      <c r="I53" s="43">
        <v>21.1</v>
      </c>
      <c r="J53" s="43">
        <v>212</v>
      </c>
      <c r="K53" s="44">
        <v>103</v>
      </c>
      <c r="L53" s="43">
        <v>26.05</v>
      </c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230</v>
      </c>
      <c r="G54" s="43">
        <v>19.8</v>
      </c>
      <c r="H54" s="43">
        <v>27</v>
      </c>
      <c r="I54" s="43">
        <v>2.5</v>
      </c>
      <c r="J54" s="43">
        <v>332.6</v>
      </c>
      <c r="K54" s="44">
        <v>291</v>
      </c>
      <c r="L54" s="43">
        <v>62.38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0.2</v>
      </c>
      <c r="I56" s="43">
        <v>27</v>
      </c>
      <c r="J56" s="43">
        <v>111.1</v>
      </c>
      <c r="K56" s="44">
        <v>342</v>
      </c>
      <c r="L56" s="43">
        <v>9.44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60</v>
      </c>
      <c r="G58" s="43">
        <v>4</v>
      </c>
      <c r="H58" s="43">
        <v>0.5</v>
      </c>
      <c r="I58" s="43">
        <v>25.4</v>
      </c>
      <c r="J58" s="43">
        <v>122.4</v>
      </c>
      <c r="K58" s="44">
        <v>1</v>
      </c>
      <c r="L58" s="43">
        <v>6.37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35.400000000000006</v>
      </c>
      <c r="H61" s="19">
        <f t="shared" ref="H61" si="23">SUM(H52:H60)</f>
        <v>43.2</v>
      </c>
      <c r="I61" s="19">
        <f t="shared" ref="I61" si="24">SUM(I52:I60)</f>
        <v>78.5</v>
      </c>
      <c r="J61" s="19">
        <f t="shared" ref="J61:L61" si="25">SUM(J52:J60)</f>
        <v>846.3</v>
      </c>
      <c r="K61" s="25"/>
      <c r="L61" s="19">
        <f t="shared" si="25"/>
        <v>126.45000000000002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1362</v>
      </c>
      <c r="G62" s="32">
        <f t="shared" ref="G62" si="26">G51+G61</f>
        <v>63.400000000000006</v>
      </c>
      <c r="H62" s="32">
        <f t="shared" ref="H62" si="27">H51+H61</f>
        <v>61.5</v>
      </c>
      <c r="I62" s="32">
        <f t="shared" ref="I62" si="28">I51+I61</f>
        <v>179.4</v>
      </c>
      <c r="J62" s="32">
        <f t="shared" ref="J62:L62" si="29">J51+J61</f>
        <v>1538.1</v>
      </c>
      <c r="K62" s="32"/>
      <c r="L62" s="32">
        <f t="shared" si="29"/>
        <v>218.29000000000002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210</v>
      </c>
      <c r="G63" s="40">
        <v>2.9</v>
      </c>
      <c r="H63" s="40">
        <v>10.4</v>
      </c>
      <c r="I63" s="40">
        <v>10.5</v>
      </c>
      <c r="J63" s="40">
        <v>148.19999999999999</v>
      </c>
      <c r="K63" s="41">
        <v>173</v>
      </c>
      <c r="L63" s="40">
        <v>14.51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3.3</v>
      </c>
      <c r="H65" s="43">
        <v>2.4</v>
      </c>
      <c r="I65" s="43">
        <v>26.6</v>
      </c>
      <c r="J65" s="43">
        <v>142.19999999999999</v>
      </c>
      <c r="K65" s="44">
        <v>379</v>
      </c>
      <c r="L65" s="43">
        <v>10.78</v>
      </c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7.2</v>
      </c>
      <c r="H66" s="43">
        <v>6.2</v>
      </c>
      <c r="I66" s="43">
        <v>29.5</v>
      </c>
      <c r="J66" s="43">
        <v>202.6</v>
      </c>
      <c r="K66" s="44">
        <v>3</v>
      </c>
      <c r="L66" s="43">
        <v>18.600000000000001</v>
      </c>
    </row>
    <row r="67" spans="1:12" ht="14.4" x14ac:dyDescent="0.3">
      <c r="A67" s="23"/>
      <c r="B67" s="15"/>
      <c r="C67" s="11"/>
      <c r="D67" s="7" t="s">
        <v>24</v>
      </c>
      <c r="E67" s="42" t="s">
        <v>102</v>
      </c>
      <c r="F67" s="43">
        <v>100</v>
      </c>
      <c r="G67" s="43">
        <v>0.8</v>
      </c>
      <c r="H67" s="43">
        <v>0.2</v>
      </c>
      <c r="I67" s="43">
        <v>7.3</v>
      </c>
      <c r="J67" s="43">
        <v>36.9</v>
      </c>
      <c r="K67" s="44">
        <v>338</v>
      </c>
      <c r="L67" s="43">
        <v>22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14.2</v>
      </c>
      <c r="H70" s="19">
        <f t="shared" ref="H70" si="31">SUM(H63:H69)</f>
        <v>19.2</v>
      </c>
      <c r="I70" s="19">
        <f t="shared" ref="I70" si="32">SUM(I63:I69)</f>
        <v>73.899999999999991</v>
      </c>
      <c r="J70" s="19">
        <f t="shared" ref="J70:L70" si="33">SUM(J63:J69)</f>
        <v>529.9</v>
      </c>
      <c r="K70" s="25"/>
      <c r="L70" s="19">
        <f t="shared" si="33"/>
        <v>65.89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100</v>
      </c>
      <c r="G71" s="43">
        <v>1.5</v>
      </c>
      <c r="H71" s="43">
        <v>5.0999999999999996</v>
      </c>
      <c r="I71" s="43">
        <v>9.1999999999999993</v>
      </c>
      <c r="J71" s="43">
        <v>89.5</v>
      </c>
      <c r="K71" s="44">
        <v>45</v>
      </c>
      <c r="L71" s="43">
        <v>9.94</v>
      </c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255</v>
      </c>
      <c r="G72" s="43">
        <v>6.8</v>
      </c>
      <c r="H72" s="43">
        <v>9.6</v>
      </c>
      <c r="I72" s="43">
        <v>17.5</v>
      </c>
      <c r="J72" s="43">
        <v>187.1</v>
      </c>
      <c r="K72" s="44">
        <v>96</v>
      </c>
      <c r="L72" s="43">
        <v>31.11</v>
      </c>
    </row>
    <row r="73" spans="1:12" ht="14.4" x14ac:dyDescent="0.3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13</v>
      </c>
      <c r="H73" s="43">
        <v>10.199999999999999</v>
      </c>
      <c r="I73" s="43">
        <v>23.1</v>
      </c>
      <c r="J73" s="43">
        <v>236.4</v>
      </c>
      <c r="K73" s="44">
        <v>234</v>
      </c>
      <c r="L73" s="43">
        <v>52.41</v>
      </c>
    </row>
    <row r="74" spans="1:12" ht="14.4" x14ac:dyDescent="0.3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3.3</v>
      </c>
      <c r="H74" s="43">
        <v>5.3</v>
      </c>
      <c r="I74" s="43">
        <v>22.8</v>
      </c>
      <c r="J74" s="43">
        <v>152.69999999999999</v>
      </c>
      <c r="K74" s="44">
        <v>312</v>
      </c>
      <c r="L74" s="43">
        <v>16.12</v>
      </c>
    </row>
    <row r="75" spans="1:12" ht="14.4" x14ac:dyDescent="0.3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</v>
      </c>
      <c r="H75" s="43">
        <v>0</v>
      </c>
      <c r="I75" s="43">
        <v>19.399999999999999</v>
      </c>
      <c r="J75" s="43">
        <v>77.400000000000006</v>
      </c>
      <c r="K75" s="44">
        <v>349</v>
      </c>
      <c r="L75" s="43">
        <v>4.3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60</v>
      </c>
      <c r="G77" s="43">
        <v>4</v>
      </c>
      <c r="H77" s="43">
        <v>0.5</v>
      </c>
      <c r="I77" s="43">
        <v>25.4</v>
      </c>
      <c r="J77" s="43">
        <v>122.4</v>
      </c>
      <c r="K77" s="44">
        <v>1</v>
      </c>
      <c r="L77" s="43">
        <v>6.37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28.6</v>
      </c>
      <c r="H80" s="19">
        <f t="shared" ref="H80" si="35">SUM(H71:H79)</f>
        <v>30.7</v>
      </c>
      <c r="I80" s="19">
        <f t="shared" ref="I80" si="36">SUM(I71:I79)</f>
        <v>117.4</v>
      </c>
      <c r="J80" s="19">
        <f t="shared" ref="J80:L80" si="37">SUM(J71:J79)</f>
        <v>865.5</v>
      </c>
      <c r="K80" s="25"/>
      <c r="L80" s="19">
        <f t="shared" si="37"/>
        <v>120.25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1425</v>
      </c>
      <c r="G81" s="32">
        <f t="shared" ref="G81" si="38">G70+G80</f>
        <v>42.8</v>
      </c>
      <c r="H81" s="32">
        <f t="shared" ref="H81" si="39">H70+H80</f>
        <v>49.9</v>
      </c>
      <c r="I81" s="32">
        <f t="shared" ref="I81" si="40">I70+I80</f>
        <v>191.3</v>
      </c>
      <c r="J81" s="32">
        <f t="shared" ref="J81:L81" si="41">J70+J80</f>
        <v>1395.4</v>
      </c>
      <c r="K81" s="32"/>
      <c r="L81" s="32">
        <f t="shared" si="41"/>
        <v>186.14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210</v>
      </c>
      <c r="G82" s="40">
        <v>9</v>
      </c>
      <c r="H82" s="40">
        <v>12</v>
      </c>
      <c r="I82" s="40">
        <v>38.200000000000003</v>
      </c>
      <c r="J82" s="40">
        <v>284.7</v>
      </c>
      <c r="K82" s="41">
        <v>173</v>
      </c>
      <c r="L82" s="40">
        <v>15.81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0.4</v>
      </c>
      <c r="H84" s="43">
        <v>0</v>
      </c>
      <c r="I84" s="43">
        <v>15.3</v>
      </c>
      <c r="J84" s="43">
        <v>62.9</v>
      </c>
      <c r="K84" s="44">
        <v>376</v>
      </c>
      <c r="L84" s="43">
        <v>3.54</v>
      </c>
    </row>
    <row r="85" spans="1:12" ht="14.4" x14ac:dyDescent="0.3">
      <c r="A85" s="23"/>
      <c r="B85" s="15"/>
      <c r="C85" s="11"/>
      <c r="D85" s="7" t="s">
        <v>23</v>
      </c>
      <c r="E85" s="42" t="s">
        <v>50</v>
      </c>
      <c r="F85" s="43">
        <v>60</v>
      </c>
      <c r="G85" s="43">
        <v>7.3</v>
      </c>
      <c r="H85" s="43">
        <v>14.4</v>
      </c>
      <c r="I85" s="43">
        <v>29.6</v>
      </c>
      <c r="J85" s="43">
        <v>277.39999999999998</v>
      </c>
      <c r="K85" s="44">
        <v>3</v>
      </c>
      <c r="L85" s="43">
        <v>26.7</v>
      </c>
    </row>
    <row r="86" spans="1:12" ht="14.4" x14ac:dyDescent="0.3">
      <c r="A86" s="23"/>
      <c r="B86" s="15"/>
      <c r="C86" s="11"/>
      <c r="D86" s="7" t="s">
        <v>24</v>
      </c>
      <c r="E86" s="42" t="s">
        <v>103</v>
      </c>
      <c r="F86" s="43">
        <v>100</v>
      </c>
      <c r="G86" s="43">
        <v>0.4</v>
      </c>
      <c r="H86" s="43">
        <v>0.3</v>
      </c>
      <c r="I86" s="43">
        <v>10</v>
      </c>
      <c r="J86" s="43">
        <v>45.6</v>
      </c>
      <c r="K86" s="44">
        <v>338</v>
      </c>
      <c r="L86" s="43">
        <v>26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17.099999999999998</v>
      </c>
      <c r="H89" s="19">
        <f t="shared" ref="H89" si="43">SUM(H82:H88)</f>
        <v>26.7</v>
      </c>
      <c r="I89" s="19">
        <f t="shared" ref="I89" si="44">SUM(I82:I88)</f>
        <v>93.1</v>
      </c>
      <c r="J89" s="19">
        <f t="shared" ref="J89:L89" si="45">SUM(J82:J88)</f>
        <v>670.6</v>
      </c>
      <c r="K89" s="25"/>
      <c r="L89" s="19">
        <f t="shared" si="45"/>
        <v>72.05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100</v>
      </c>
      <c r="G90" s="43">
        <v>1.3</v>
      </c>
      <c r="H90" s="43">
        <v>6.2</v>
      </c>
      <c r="I90" s="43">
        <v>5.0999999999999996</v>
      </c>
      <c r="J90" s="43">
        <v>84</v>
      </c>
      <c r="K90" s="44">
        <v>23</v>
      </c>
      <c r="L90" s="43">
        <v>20.8</v>
      </c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9.8000000000000007</v>
      </c>
      <c r="H91" s="43">
        <v>9.1999999999999993</v>
      </c>
      <c r="I91" s="43">
        <v>19.600000000000001</v>
      </c>
      <c r="J91" s="43">
        <v>201.7</v>
      </c>
      <c r="K91" s="44">
        <v>102</v>
      </c>
      <c r="L91" s="43">
        <v>29.97</v>
      </c>
    </row>
    <row r="92" spans="1:12" ht="14.4" x14ac:dyDescent="0.3">
      <c r="A92" s="23"/>
      <c r="B92" s="15"/>
      <c r="C92" s="11"/>
      <c r="D92" s="7" t="s">
        <v>28</v>
      </c>
      <c r="E92" s="42" t="s">
        <v>105</v>
      </c>
      <c r="F92" s="43">
        <v>100</v>
      </c>
      <c r="G92" s="43">
        <v>15.2</v>
      </c>
      <c r="H92" s="43">
        <v>25.1</v>
      </c>
      <c r="I92" s="43">
        <v>15</v>
      </c>
      <c r="J92" s="43">
        <v>347.3</v>
      </c>
      <c r="K92" s="44">
        <v>295</v>
      </c>
      <c r="L92" s="43">
        <v>50.58</v>
      </c>
    </row>
    <row r="93" spans="1:12" ht="14.4" x14ac:dyDescent="0.3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5.6</v>
      </c>
      <c r="H93" s="43">
        <v>4.7</v>
      </c>
      <c r="I93" s="43">
        <v>35.9</v>
      </c>
      <c r="J93" s="43">
        <v>208.4</v>
      </c>
      <c r="K93" s="44">
        <v>202</v>
      </c>
      <c r="L93" s="43">
        <v>11.84</v>
      </c>
    </row>
    <row r="94" spans="1:12" ht="14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0.7</v>
      </c>
      <c r="H94" s="43">
        <v>0.3</v>
      </c>
      <c r="I94" s="43">
        <v>28.7</v>
      </c>
      <c r="J94" s="43">
        <v>132.5</v>
      </c>
      <c r="K94" s="44">
        <v>388</v>
      </c>
      <c r="L94" s="43">
        <v>6.88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60</v>
      </c>
      <c r="G96" s="43">
        <v>4</v>
      </c>
      <c r="H96" s="43">
        <v>0.5</v>
      </c>
      <c r="I96" s="43">
        <v>25.4</v>
      </c>
      <c r="J96" s="43">
        <v>122.4</v>
      </c>
      <c r="K96" s="44">
        <v>1</v>
      </c>
      <c r="L96" s="43">
        <v>6.37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36.6</v>
      </c>
      <c r="H99" s="19">
        <f t="shared" ref="H99" si="47">SUM(H90:H98)</f>
        <v>46</v>
      </c>
      <c r="I99" s="19">
        <f t="shared" ref="I99" si="48">SUM(I90:I98)</f>
        <v>129.69999999999999</v>
      </c>
      <c r="J99" s="19">
        <f t="shared" ref="J99:L99" si="49">SUM(J90:J98)</f>
        <v>1096.3</v>
      </c>
      <c r="K99" s="25"/>
      <c r="L99" s="19">
        <f t="shared" si="49"/>
        <v>126.44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1430</v>
      </c>
      <c r="G100" s="32">
        <f t="shared" ref="G100" si="50">G89+G99</f>
        <v>53.7</v>
      </c>
      <c r="H100" s="32">
        <f t="shared" ref="H100" si="51">H89+H99</f>
        <v>72.7</v>
      </c>
      <c r="I100" s="32">
        <f t="shared" ref="I100" si="52">I89+I99</f>
        <v>222.79999999999998</v>
      </c>
      <c r="J100" s="32">
        <f t="shared" ref="J100:L100" si="53">J89+J99</f>
        <v>1766.9</v>
      </c>
      <c r="K100" s="32"/>
      <c r="L100" s="32">
        <f t="shared" si="53"/>
        <v>198.49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205</v>
      </c>
      <c r="G101" s="40">
        <v>11.7</v>
      </c>
      <c r="H101" s="40">
        <v>11.1</v>
      </c>
      <c r="I101" s="40">
        <v>43.1</v>
      </c>
      <c r="J101" s="40">
        <v>319.7</v>
      </c>
      <c r="K101" s="41">
        <v>204</v>
      </c>
      <c r="L101" s="40">
        <v>29.21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0.4</v>
      </c>
      <c r="H103" s="43">
        <v>0</v>
      </c>
      <c r="I103" s="43">
        <v>15.3</v>
      </c>
      <c r="J103" s="43">
        <v>62.9</v>
      </c>
      <c r="K103" s="44">
        <v>376</v>
      </c>
      <c r="L103" s="43">
        <v>3.54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2.6</v>
      </c>
      <c r="H104" s="43">
        <v>8.5</v>
      </c>
      <c r="I104" s="43">
        <v>29.6</v>
      </c>
      <c r="J104" s="43">
        <v>205.4</v>
      </c>
      <c r="K104" s="44">
        <v>1</v>
      </c>
      <c r="L104" s="43">
        <v>12.9</v>
      </c>
    </row>
    <row r="105" spans="1:12" ht="14.4" x14ac:dyDescent="0.3">
      <c r="A105" s="23"/>
      <c r="B105" s="15"/>
      <c r="C105" s="11"/>
      <c r="D105" s="7" t="s">
        <v>24</v>
      </c>
      <c r="E105" s="42" t="s">
        <v>102</v>
      </c>
      <c r="F105" s="43">
        <v>100</v>
      </c>
      <c r="G105" s="43">
        <v>0.8</v>
      </c>
      <c r="H105" s="43">
        <v>0.2</v>
      </c>
      <c r="I105" s="43">
        <v>7.3</v>
      </c>
      <c r="J105" s="43">
        <v>36.9</v>
      </c>
      <c r="K105" s="44">
        <v>338</v>
      </c>
      <c r="L105" s="43">
        <v>22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15.5</v>
      </c>
      <c r="H108" s="19">
        <f t="shared" si="54"/>
        <v>19.8</v>
      </c>
      <c r="I108" s="19">
        <f t="shared" si="54"/>
        <v>95.3</v>
      </c>
      <c r="J108" s="19">
        <f t="shared" si="54"/>
        <v>624.9</v>
      </c>
      <c r="K108" s="25"/>
      <c r="L108" s="19">
        <f t="shared" ref="L108" si="55">SUM(L101:L107)</f>
        <v>67.650000000000006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1.8</v>
      </c>
      <c r="H109" s="43">
        <v>0.1</v>
      </c>
      <c r="I109" s="43">
        <v>3.8</v>
      </c>
      <c r="J109" s="43">
        <v>23.3</v>
      </c>
      <c r="K109" s="44" t="s">
        <v>80</v>
      </c>
      <c r="L109" s="43">
        <v>11.88</v>
      </c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255</v>
      </c>
      <c r="G110" s="43">
        <v>6.5</v>
      </c>
      <c r="H110" s="43">
        <v>9.5</v>
      </c>
      <c r="I110" s="43">
        <v>9.6999999999999993</v>
      </c>
      <c r="J110" s="43">
        <v>152.4</v>
      </c>
      <c r="K110" s="44">
        <v>88</v>
      </c>
      <c r="L110" s="43">
        <v>29.39</v>
      </c>
    </row>
    <row r="111" spans="1:12" ht="14.4" x14ac:dyDescent="0.3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17.5</v>
      </c>
      <c r="H111" s="43">
        <v>19.3</v>
      </c>
      <c r="I111" s="43">
        <v>3.9</v>
      </c>
      <c r="J111" s="43">
        <v>259.7</v>
      </c>
      <c r="K111" s="44">
        <v>246</v>
      </c>
      <c r="L111" s="43">
        <v>53.73</v>
      </c>
    </row>
    <row r="112" spans="1:12" ht="14.4" x14ac:dyDescent="0.3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8.6</v>
      </c>
      <c r="H112" s="43">
        <v>2.2000000000000002</v>
      </c>
      <c r="I112" s="43">
        <v>38.9</v>
      </c>
      <c r="J112" s="43">
        <v>210</v>
      </c>
      <c r="K112" s="44">
        <v>171</v>
      </c>
      <c r="L112" s="43">
        <v>5.71</v>
      </c>
    </row>
    <row r="113" spans="1:12" ht="14.4" x14ac:dyDescent="0.3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0.1</v>
      </c>
      <c r="H113" s="43">
        <v>0.1</v>
      </c>
      <c r="I113" s="43">
        <v>24.2</v>
      </c>
      <c r="J113" s="43">
        <v>99.9</v>
      </c>
      <c r="K113" s="44">
        <v>437</v>
      </c>
      <c r="L113" s="43">
        <v>14.69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60</v>
      </c>
      <c r="G115" s="43">
        <v>4</v>
      </c>
      <c r="H115" s="43">
        <v>0.5</v>
      </c>
      <c r="I115" s="43">
        <v>25.4</v>
      </c>
      <c r="J115" s="43">
        <v>122.4</v>
      </c>
      <c r="K115" s="44" t="s">
        <v>42</v>
      </c>
      <c r="L115" s="43">
        <v>6.37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38.5</v>
      </c>
      <c r="H118" s="19">
        <f t="shared" si="56"/>
        <v>31.7</v>
      </c>
      <c r="I118" s="19">
        <f t="shared" si="56"/>
        <v>105.9</v>
      </c>
      <c r="J118" s="19">
        <f t="shared" si="56"/>
        <v>867.69999999999993</v>
      </c>
      <c r="K118" s="25"/>
      <c r="L118" s="19">
        <f t="shared" ref="L118" si="57">SUM(L109:L117)</f>
        <v>121.77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1370</v>
      </c>
      <c r="G119" s="32">
        <f t="shared" ref="G119" si="58">G108+G118</f>
        <v>54</v>
      </c>
      <c r="H119" s="32">
        <f t="shared" ref="H119" si="59">H108+H118</f>
        <v>51.5</v>
      </c>
      <c r="I119" s="32">
        <f t="shared" ref="I119" si="60">I108+I118</f>
        <v>201.2</v>
      </c>
      <c r="J119" s="32">
        <f t="shared" ref="J119:L119" si="61">J108+J118</f>
        <v>1492.6</v>
      </c>
      <c r="K119" s="32"/>
      <c r="L119" s="32">
        <f t="shared" si="61"/>
        <v>189.42000000000002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150</v>
      </c>
      <c r="G120" s="40">
        <v>16.899999999999999</v>
      </c>
      <c r="H120" s="40">
        <v>23.2</v>
      </c>
      <c r="I120" s="40">
        <v>4.4000000000000004</v>
      </c>
      <c r="J120" s="40">
        <v>294.60000000000002</v>
      </c>
      <c r="K120" s="41">
        <v>215</v>
      </c>
      <c r="L120" s="40">
        <v>45.45</v>
      </c>
    </row>
    <row r="121" spans="1:12" ht="14.4" x14ac:dyDescent="0.3">
      <c r="A121" s="14"/>
      <c r="B121" s="15"/>
      <c r="C121" s="11"/>
      <c r="D121" s="6"/>
      <c r="E121" s="42" t="s">
        <v>82</v>
      </c>
      <c r="F121" s="43">
        <v>60</v>
      </c>
      <c r="G121" s="43">
        <v>1.1000000000000001</v>
      </c>
      <c r="H121" s="43">
        <v>5.2</v>
      </c>
      <c r="I121" s="43">
        <v>4.5</v>
      </c>
      <c r="J121" s="43">
        <v>69.3</v>
      </c>
      <c r="K121" s="44" t="s">
        <v>42</v>
      </c>
      <c r="L121" s="43">
        <v>10.5</v>
      </c>
    </row>
    <row r="122" spans="1:12" ht="14.4" x14ac:dyDescent="0.3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0.4</v>
      </c>
      <c r="H122" s="43">
        <v>0</v>
      </c>
      <c r="I122" s="43">
        <v>15.3</v>
      </c>
      <c r="J122" s="43">
        <v>62.9</v>
      </c>
      <c r="K122" s="44">
        <v>376</v>
      </c>
      <c r="L122" s="43">
        <v>3.54</v>
      </c>
    </row>
    <row r="123" spans="1:12" ht="14.4" x14ac:dyDescent="0.3">
      <c r="A123" s="14"/>
      <c r="B123" s="15"/>
      <c r="C123" s="11"/>
      <c r="D123" s="7" t="s">
        <v>23</v>
      </c>
      <c r="E123" s="42" t="s">
        <v>50</v>
      </c>
      <c r="F123" s="43">
        <v>50</v>
      </c>
      <c r="G123" s="43">
        <v>7.2</v>
      </c>
      <c r="H123" s="43">
        <v>6.2</v>
      </c>
      <c r="I123" s="43">
        <v>29.5</v>
      </c>
      <c r="J123" s="43">
        <v>202.6</v>
      </c>
      <c r="K123" s="44">
        <v>3</v>
      </c>
      <c r="L123" s="43">
        <v>18.600000000000001</v>
      </c>
    </row>
    <row r="124" spans="1:12" ht="14.4" x14ac:dyDescent="0.3">
      <c r="A124" s="14"/>
      <c r="B124" s="15"/>
      <c r="C124" s="11"/>
      <c r="D124" s="7" t="s">
        <v>24</v>
      </c>
      <c r="E124" s="42" t="s">
        <v>59</v>
      </c>
      <c r="F124" s="43">
        <v>50</v>
      </c>
      <c r="G124" s="43">
        <v>0.2</v>
      </c>
      <c r="H124" s="43">
        <v>0.2</v>
      </c>
      <c r="I124" s="43">
        <v>4.8</v>
      </c>
      <c r="J124" s="43">
        <v>22.8</v>
      </c>
      <c r="K124" s="44">
        <v>338</v>
      </c>
      <c r="L124" s="43">
        <v>8.25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25.799999999999997</v>
      </c>
      <c r="H127" s="19">
        <f t="shared" si="62"/>
        <v>34.800000000000004</v>
      </c>
      <c r="I127" s="19">
        <f t="shared" si="62"/>
        <v>58.5</v>
      </c>
      <c r="J127" s="19">
        <f t="shared" si="62"/>
        <v>652.19999999999993</v>
      </c>
      <c r="K127" s="25"/>
      <c r="L127" s="19">
        <f t="shared" ref="L127" si="63">SUM(L120:L126)</f>
        <v>86.34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1.6</v>
      </c>
      <c r="H128" s="43">
        <v>0</v>
      </c>
      <c r="I128" s="43">
        <v>0.8</v>
      </c>
      <c r="J128" s="43">
        <v>9.3000000000000007</v>
      </c>
      <c r="K128" s="44" t="s">
        <v>42</v>
      </c>
      <c r="L128" s="43">
        <v>9.23</v>
      </c>
    </row>
    <row r="129" spans="1:12" ht="14.4" x14ac:dyDescent="0.3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10.3</v>
      </c>
      <c r="H129" s="43">
        <v>9.1</v>
      </c>
      <c r="I129" s="43">
        <v>19.7</v>
      </c>
      <c r="J129" s="43">
        <v>202.4</v>
      </c>
      <c r="K129" s="44">
        <v>102</v>
      </c>
      <c r="L129" s="43">
        <v>26.15</v>
      </c>
    </row>
    <row r="130" spans="1:12" ht="14.4" x14ac:dyDescent="0.3">
      <c r="A130" s="14"/>
      <c r="B130" s="15"/>
      <c r="C130" s="11"/>
      <c r="D130" s="7" t="s">
        <v>28</v>
      </c>
      <c r="E130" s="42" t="s">
        <v>84</v>
      </c>
      <c r="F130" s="43">
        <v>100</v>
      </c>
      <c r="G130" s="43">
        <v>12</v>
      </c>
      <c r="H130" s="43">
        <v>6.3</v>
      </c>
      <c r="I130" s="43">
        <v>8.9</v>
      </c>
      <c r="J130" s="43">
        <v>139.6</v>
      </c>
      <c r="K130" s="44">
        <v>239</v>
      </c>
      <c r="L130" s="43">
        <v>51.73</v>
      </c>
    </row>
    <row r="131" spans="1:12" ht="14.4" x14ac:dyDescent="0.3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3.3</v>
      </c>
      <c r="H131" s="43">
        <v>5.3</v>
      </c>
      <c r="I131" s="43">
        <v>22.8</v>
      </c>
      <c r="J131" s="43">
        <v>152.69999999999999</v>
      </c>
      <c r="K131" s="44">
        <v>312</v>
      </c>
      <c r="L131" s="43">
        <v>16.12</v>
      </c>
    </row>
    <row r="132" spans="1:12" ht="14.4" x14ac:dyDescent="0.3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</v>
      </c>
      <c r="H132" s="43">
        <v>0</v>
      </c>
      <c r="I132" s="43">
        <v>19.399999999999999</v>
      </c>
      <c r="J132" s="43">
        <v>77.400000000000006</v>
      </c>
      <c r="K132" s="44">
        <v>349</v>
      </c>
      <c r="L132" s="43">
        <v>4.3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60</v>
      </c>
      <c r="G134" s="43">
        <v>4</v>
      </c>
      <c r="H134" s="43">
        <v>0.5</v>
      </c>
      <c r="I134" s="43">
        <v>25.4</v>
      </c>
      <c r="J134" s="43">
        <v>122.4</v>
      </c>
      <c r="K134" s="44">
        <v>1</v>
      </c>
      <c r="L134" s="43">
        <v>6.37</v>
      </c>
    </row>
    <row r="135" spans="1:12" ht="14.4" x14ac:dyDescent="0.3">
      <c r="A135" s="14"/>
      <c r="B135" s="15"/>
      <c r="C135" s="11"/>
      <c r="D135" s="6"/>
      <c r="E135" s="42" t="s">
        <v>86</v>
      </c>
      <c r="F135" s="43">
        <v>50</v>
      </c>
      <c r="G135" s="43">
        <v>0.9</v>
      </c>
      <c r="H135" s="43">
        <v>1.9</v>
      </c>
      <c r="I135" s="43">
        <v>3.5</v>
      </c>
      <c r="J135" s="43">
        <v>40.200000000000003</v>
      </c>
      <c r="K135" s="44">
        <v>331</v>
      </c>
      <c r="L135" s="43">
        <v>4.26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32.1</v>
      </c>
      <c r="H137" s="19">
        <f t="shared" si="64"/>
        <v>23.099999999999998</v>
      </c>
      <c r="I137" s="19">
        <f t="shared" si="64"/>
        <v>100.5</v>
      </c>
      <c r="J137" s="19">
        <f t="shared" si="64"/>
        <v>744</v>
      </c>
      <c r="K137" s="25"/>
      <c r="L137" s="19">
        <f t="shared" ref="L137" si="65">SUM(L128:L136)</f>
        <v>118.16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1380</v>
      </c>
      <c r="G138" s="32">
        <f t="shared" ref="G138" si="66">G127+G137</f>
        <v>57.9</v>
      </c>
      <c r="H138" s="32">
        <f t="shared" ref="H138" si="67">H127+H137</f>
        <v>57.900000000000006</v>
      </c>
      <c r="I138" s="32">
        <f t="shared" ref="I138" si="68">I127+I137</f>
        <v>159</v>
      </c>
      <c r="J138" s="32">
        <f t="shared" ref="J138:L138" si="69">J127+J137</f>
        <v>1396.1999999999998</v>
      </c>
      <c r="K138" s="32"/>
      <c r="L138" s="32">
        <f t="shared" si="69"/>
        <v>204.5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150</v>
      </c>
      <c r="G139" s="40">
        <v>24.6</v>
      </c>
      <c r="H139" s="40">
        <v>17.600000000000001</v>
      </c>
      <c r="I139" s="40">
        <v>33.299999999999997</v>
      </c>
      <c r="J139" s="40">
        <v>397.9</v>
      </c>
      <c r="K139" s="41">
        <v>223</v>
      </c>
      <c r="L139" s="40">
        <v>63.28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57</v>
      </c>
      <c r="F141" s="43">
        <v>222</v>
      </c>
      <c r="G141" s="43">
        <v>0.4</v>
      </c>
      <c r="H141" s="43">
        <v>0</v>
      </c>
      <c r="I141" s="43">
        <v>15.5</v>
      </c>
      <c r="J141" s="43">
        <v>65.2</v>
      </c>
      <c r="K141" s="44">
        <v>377</v>
      </c>
      <c r="L141" s="43">
        <v>4.66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2.6</v>
      </c>
      <c r="H142" s="43">
        <v>0.3</v>
      </c>
      <c r="I142" s="43">
        <v>42.5</v>
      </c>
      <c r="J142" s="43">
        <v>183.7</v>
      </c>
      <c r="K142" s="44">
        <v>2</v>
      </c>
      <c r="L142" s="43">
        <v>7.4</v>
      </c>
    </row>
    <row r="143" spans="1:12" ht="14.4" x14ac:dyDescent="0.3">
      <c r="A143" s="23"/>
      <c r="B143" s="15"/>
      <c r="C143" s="11"/>
      <c r="D143" s="7" t="s">
        <v>24</v>
      </c>
      <c r="E143" s="42" t="s">
        <v>102</v>
      </c>
      <c r="F143" s="43">
        <v>100</v>
      </c>
      <c r="G143" s="43">
        <v>0.8</v>
      </c>
      <c r="H143" s="43">
        <v>0.2</v>
      </c>
      <c r="I143" s="43">
        <v>7.3</v>
      </c>
      <c r="J143" s="43">
        <v>36.9</v>
      </c>
      <c r="K143" s="44">
        <v>338</v>
      </c>
      <c r="L143" s="43">
        <v>22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522</v>
      </c>
      <c r="G146" s="19">
        <f t="shared" ref="G146:J146" si="70">SUM(G139:G145)</f>
        <v>28.400000000000002</v>
      </c>
      <c r="H146" s="19">
        <f t="shared" si="70"/>
        <v>18.100000000000001</v>
      </c>
      <c r="I146" s="19">
        <f t="shared" si="70"/>
        <v>98.6</v>
      </c>
      <c r="J146" s="19">
        <f t="shared" si="70"/>
        <v>683.69999999999993</v>
      </c>
      <c r="K146" s="25"/>
      <c r="L146" s="19">
        <f t="shared" ref="L146" si="71">SUM(L139:L145)</f>
        <v>97.34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100</v>
      </c>
      <c r="G147" s="43">
        <v>1.7</v>
      </c>
      <c r="H147" s="43">
        <v>5.9</v>
      </c>
      <c r="I147" s="43">
        <v>9.6</v>
      </c>
      <c r="J147" s="43">
        <v>99.2</v>
      </c>
      <c r="K147" s="44">
        <v>41</v>
      </c>
      <c r="L147" s="43">
        <v>18.079999999999998</v>
      </c>
    </row>
    <row r="148" spans="1:12" ht="14.4" x14ac:dyDescent="0.3">
      <c r="A148" s="23"/>
      <c r="B148" s="15"/>
      <c r="C148" s="11"/>
      <c r="D148" s="7" t="s">
        <v>27</v>
      </c>
      <c r="E148" s="42" t="s">
        <v>106</v>
      </c>
      <c r="F148" s="43">
        <v>250</v>
      </c>
      <c r="G148" s="43">
        <v>6.1</v>
      </c>
      <c r="H148" s="43">
        <v>6.4</v>
      </c>
      <c r="I148" s="43">
        <v>14.1</v>
      </c>
      <c r="J148" s="43">
        <v>138.69999999999999</v>
      </c>
      <c r="K148" s="44">
        <v>101</v>
      </c>
      <c r="L148" s="43">
        <v>25.39</v>
      </c>
    </row>
    <row r="149" spans="1:12" ht="14.4" x14ac:dyDescent="0.3">
      <c r="A149" s="23"/>
      <c r="B149" s="15"/>
      <c r="C149" s="11"/>
      <c r="D149" s="7" t="s">
        <v>28</v>
      </c>
      <c r="E149" s="42" t="s">
        <v>53</v>
      </c>
      <c r="F149" s="43">
        <v>100</v>
      </c>
      <c r="G149" s="43">
        <v>18</v>
      </c>
      <c r="H149" s="43">
        <v>19.100000000000001</v>
      </c>
      <c r="I149" s="43">
        <v>23.1</v>
      </c>
      <c r="J149" s="43">
        <v>335.8</v>
      </c>
      <c r="K149" s="44">
        <v>268</v>
      </c>
      <c r="L149" s="43">
        <v>55.01</v>
      </c>
    </row>
    <row r="150" spans="1:12" ht="14.4" x14ac:dyDescent="0.3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5.6</v>
      </c>
      <c r="H150" s="43">
        <v>4.7</v>
      </c>
      <c r="I150" s="43">
        <v>35.9</v>
      </c>
      <c r="J150" s="43">
        <v>208.4</v>
      </c>
      <c r="K150" s="44">
        <v>202</v>
      </c>
      <c r="L150" s="43">
        <v>11.84</v>
      </c>
    </row>
    <row r="151" spans="1:12" ht="14.4" x14ac:dyDescent="0.3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0.1</v>
      </c>
      <c r="H151" s="43">
        <v>0.1</v>
      </c>
      <c r="I151" s="43">
        <v>24.2</v>
      </c>
      <c r="J151" s="43">
        <v>99.9</v>
      </c>
      <c r="K151" s="44">
        <v>437</v>
      </c>
      <c r="L151" s="43">
        <v>12.58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90</v>
      </c>
      <c r="F153" s="43">
        <v>60</v>
      </c>
      <c r="G153" s="43">
        <v>4</v>
      </c>
      <c r="H153" s="43">
        <v>0.5</v>
      </c>
      <c r="I153" s="43">
        <v>25.4</v>
      </c>
      <c r="J153" s="43">
        <v>122.4</v>
      </c>
      <c r="K153" s="44">
        <v>1</v>
      </c>
      <c r="L153" s="43">
        <v>6.37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35.5</v>
      </c>
      <c r="H156" s="19">
        <f t="shared" si="72"/>
        <v>36.700000000000003</v>
      </c>
      <c r="I156" s="19">
        <f t="shared" si="72"/>
        <v>132.29999999999998</v>
      </c>
      <c r="J156" s="19">
        <f t="shared" si="72"/>
        <v>1004.4</v>
      </c>
      <c r="K156" s="25"/>
      <c r="L156" s="19">
        <f t="shared" ref="L156" si="73">SUM(L147:L155)</f>
        <v>129.26999999999998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1382</v>
      </c>
      <c r="G157" s="32">
        <f t="shared" ref="G157" si="74">G146+G156</f>
        <v>63.900000000000006</v>
      </c>
      <c r="H157" s="32">
        <f t="shared" ref="H157" si="75">H146+H156</f>
        <v>54.800000000000004</v>
      </c>
      <c r="I157" s="32">
        <f t="shared" ref="I157" si="76">I146+I156</f>
        <v>230.89999999999998</v>
      </c>
      <c r="J157" s="32">
        <f t="shared" ref="J157:L157" si="77">J146+J156</f>
        <v>1688.1</v>
      </c>
      <c r="K157" s="32"/>
      <c r="L157" s="32">
        <f t="shared" si="77"/>
        <v>226.60999999999999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210</v>
      </c>
      <c r="G158" s="40">
        <v>8.4</v>
      </c>
      <c r="H158" s="40">
        <v>11.7</v>
      </c>
      <c r="I158" s="40">
        <v>44.3</v>
      </c>
      <c r="J158" s="40">
        <v>317.2</v>
      </c>
      <c r="K158" s="41">
        <v>173</v>
      </c>
      <c r="L158" s="40">
        <v>15.06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92</v>
      </c>
      <c r="F160" s="43">
        <v>200</v>
      </c>
      <c r="G160" s="43">
        <v>3.3</v>
      </c>
      <c r="H160" s="43">
        <v>2.4</v>
      </c>
      <c r="I160" s="43">
        <v>26.6</v>
      </c>
      <c r="J160" s="43">
        <v>142.19999999999999</v>
      </c>
      <c r="K160" s="44">
        <v>379</v>
      </c>
      <c r="L160" s="43">
        <v>10.78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2.6</v>
      </c>
      <c r="H161" s="43">
        <v>8.5</v>
      </c>
      <c r="I161" s="43">
        <v>29.6</v>
      </c>
      <c r="J161" s="43">
        <v>205.4</v>
      </c>
      <c r="K161" s="44">
        <v>1</v>
      </c>
      <c r="L161" s="43">
        <v>12.9</v>
      </c>
    </row>
    <row r="162" spans="1:12" ht="14.4" x14ac:dyDescent="0.3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0.4</v>
      </c>
      <c r="H162" s="43">
        <v>0.4</v>
      </c>
      <c r="I162" s="43">
        <v>9.5</v>
      </c>
      <c r="J162" s="43">
        <v>45.6</v>
      </c>
      <c r="K162" s="44">
        <v>338</v>
      </c>
      <c r="L162" s="43">
        <v>16.5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14.7</v>
      </c>
      <c r="H165" s="19">
        <f t="shared" si="78"/>
        <v>23</v>
      </c>
      <c r="I165" s="19">
        <f t="shared" si="78"/>
        <v>110</v>
      </c>
      <c r="J165" s="19">
        <f t="shared" si="78"/>
        <v>710.4</v>
      </c>
      <c r="K165" s="25"/>
      <c r="L165" s="19">
        <f t="shared" ref="L165" si="79">SUM(L158:L164)</f>
        <v>55.24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100</v>
      </c>
      <c r="G166" s="43">
        <v>1.3</v>
      </c>
      <c r="H166" s="43">
        <v>5.9</v>
      </c>
      <c r="I166" s="43">
        <v>7.8</v>
      </c>
      <c r="J166" s="43">
        <v>89.4</v>
      </c>
      <c r="K166" s="44">
        <v>52</v>
      </c>
      <c r="L166" s="43">
        <v>8.14</v>
      </c>
    </row>
    <row r="167" spans="1:12" ht="14.4" x14ac:dyDescent="0.3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20.6</v>
      </c>
      <c r="H167" s="43">
        <v>18.899999999999999</v>
      </c>
      <c r="I167" s="43">
        <v>19.399999999999999</v>
      </c>
      <c r="J167" s="43">
        <v>330.2</v>
      </c>
      <c r="K167" s="44">
        <v>104</v>
      </c>
      <c r="L167" s="43">
        <v>54.17</v>
      </c>
    </row>
    <row r="168" spans="1:12" ht="14.4" x14ac:dyDescent="0.3">
      <c r="A168" s="23"/>
      <c r="B168" s="15"/>
      <c r="C168" s="11"/>
      <c r="D168" s="7" t="s">
        <v>28</v>
      </c>
      <c r="E168" s="42" t="s">
        <v>94</v>
      </c>
      <c r="F168" s="43">
        <v>100</v>
      </c>
      <c r="G168" s="43">
        <v>23.3</v>
      </c>
      <c r="H168" s="43">
        <v>20</v>
      </c>
      <c r="I168" s="43">
        <v>0.5</v>
      </c>
      <c r="J168" s="43">
        <v>275.7</v>
      </c>
      <c r="K168" s="44">
        <v>288</v>
      </c>
      <c r="L168" s="43">
        <v>50.12</v>
      </c>
    </row>
    <row r="169" spans="1:12" ht="14.4" x14ac:dyDescent="0.3">
      <c r="A169" s="23"/>
      <c r="B169" s="15"/>
      <c r="C169" s="11"/>
      <c r="D169" s="7" t="s">
        <v>29</v>
      </c>
      <c r="E169" s="42" t="s">
        <v>95</v>
      </c>
      <c r="F169" s="43">
        <v>150</v>
      </c>
      <c r="G169" s="43">
        <v>0</v>
      </c>
      <c r="H169" s="43">
        <v>5.4</v>
      </c>
      <c r="I169" s="43">
        <v>0.1</v>
      </c>
      <c r="J169" s="43">
        <v>49</v>
      </c>
      <c r="K169" s="44">
        <v>304</v>
      </c>
      <c r="L169" s="43">
        <v>11.89</v>
      </c>
    </row>
    <row r="170" spans="1:12" ht="14.4" x14ac:dyDescent="0.3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0.7</v>
      </c>
      <c r="H170" s="43">
        <v>0.3</v>
      </c>
      <c r="I170" s="43">
        <v>28.7</v>
      </c>
      <c r="J170" s="43">
        <v>132.5</v>
      </c>
      <c r="K170" s="44">
        <v>388</v>
      </c>
      <c r="L170" s="43">
        <v>6.88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60</v>
      </c>
      <c r="G172" s="43">
        <v>4</v>
      </c>
      <c r="H172" s="43">
        <v>0.5</v>
      </c>
      <c r="I172" s="43">
        <v>25.4</v>
      </c>
      <c r="J172" s="43">
        <v>122.4</v>
      </c>
      <c r="K172" s="44">
        <v>1</v>
      </c>
      <c r="L172" s="43">
        <v>6.37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49.900000000000006</v>
      </c>
      <c r="H175" s="19">
        <f t="shared" si="80"/>
        <v>50.999999999999993</v>
      </c>
      <c r="I175" s="19">
        <f t="shared" si="80"/>
        <v>81.900000000000006</v>
      </c>
      <c r="J175" s="19">
        <f t="shared" si="80"/>
        <v>999.19999999999993</v>
      </c>
      <c r="K175" s="25"/>
      <c r="L175" s="19">
        <f t="shared" ref="L175" si="81">SUM(L166:L174)</f>
        <v>137.57000000000002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1410</v>
      </c>
      <c r="G176" s="32">
        <f t="shared" ref="G176" si="82">G165+G175</f>
        <v>64.600000000000009</v>
      </c>
      <c r="H176" s="32">
        <f t="shared" ref="H176" si="83">H165+H175</f>
        <v>74</v>
      </c>
      <c r="I176" s="32">
        <f t="shared" ref="I176" si="84">I165+I175</f>
        <v>191.9</v>
      </c>
      <c r="J176" s="32">
        <f t="shared" ref="J176:L176" si="85">J165+J175</f>
        <v>1709.6</v>
      </c>
      <c r="K176" s="32"/>
      <c r="L176" s="32">
        <f t="shared" si="85"/>
        <v>192.81000000000003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210</v>
      </c>
      <c r="G177" s="40">
        <v>2.9</v>
      </c>
      <c r="H177" s="40">
        <v>10.4</v>
      </c>
      <c r="I177" s="40">
        <v>10.5</v>
      </c>
      <c r="J177" s="40">
        <v>148.19999999999999</v>
      </c>
      <c r="K177" s="41">
        <v>174</v>
      </c>
      <c r="L177" s="40">
        <v>21.06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3.8</v>
      </c>
      <c r="H179" s="43">
        <v>3</v>
      </c>
      <c r="I179" s="43">
        <v>24.4</v>
      </c>
      <c r="J179" s="43">
        <v>141</v>
      </c>
      <c r="K179" s="44">
        <v>382</v>
      </c>
      <c r="L179" s="43">
        <v>12.44</v>
      </c>
    </row>
    <row r="180" spans="1:12" ht="14.4" x14ac:dyDescent="0.3">
      <c r="A180" s="23"/>
      <c r="B180" s="15"/>
      <c r="C180" s="11"/>
      <c r="D180" s="7" t="s">
        <v>23</v>
      </c>
      <c r="E180" s="42" t="s">
        <v>50</v>
      </c>
      <c r="F180" s="43">
        <v>60</v>
      </c>
      <c r="G180" s="43">
        <v>7.3</v>
      </c>
      <c r="H180" s="43">
        <v>14.4</v>
      </c>
      <c r="I180" s="43">
        <v>29.6</v>
      </c>
      <c r="J180" s="43">
        <v>277.39999999999998</v>
      </c>
      <c r="K180" s="44">
        <v>3</v>
      </c>
      <c r="L180" s="43">
        <v>26.7</v>
      </c>
    </row>
    <row r="181" spans="1:12" ht="14.4" x14ac:dyDescent="0.3">
      <c r="A181" s="23"/>
      <c r="B181" s="15"/>
      <c r="C181" s="11"/>
      <c r="D181" s="7" t="s">
        <v>24</v>
      </c>
      <c r="E181" s="42" t="s">
        <v>59</v>
      </c>
      <c r="F181" s="43">
        <v>100</v>
      </c>
      <c r="G181" s="43">
        <v>0.4</v>
      </c>
      <c r="H181" s="43">
        <v>0.4</v>
      </c>
      <c r="I181" s="43">
        <v>9.5</v>
      </c>
      <c r="J181" s="43">
        <v>45.6</v>
      </c>
      <c r="K181" s="44">
        <v>338</v>
      </c>
      <c r="L181" s="43">
        <v>16.5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14.4</v>
      </c>
      <c r="H184" s="19">
        <f t="shared" si="86"/>
        <v>28.2</v>
      </c>
      <c r="I184" s="19">
        <f t="shared" si="86"/>
        <v>74</v>
      </c>
      <c r="J184" s="19">
        <f t="shared" si="86"/>
        <v>612.19999999999993</v>
      </c>
      <c r="K184" s="25"/>
      <c r="L184" s="19">
        <f t="shared" ref="L184" si="87">SUM(L177:L183)</f>
        <v>76.7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108</v>
      </c>
      <c r="F185" s="43">
        <v>100</v>
      </c>
      <c r="G185" s="43">
        <v>1</v>
      </c>
      <c r="H185" s="43">
        <v>6.2</v>
      </c>
      <c r="I185" s="43">
        <v>3.3</v>
      </c>
      <c r="J185" s="43">
        <v>74.2</v>
      </c>
      <c r="K185" s="44">
        <v>24</v>
      </c>
      <c r="L185" s="43">
        <v>20.73</v>
      </c>
    </row>
    <row r="186" spans="1:12" ht="14.4" x14ac:dyDescent="0.3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10.6</v>
      </c>
      <c r="H186" s="43">
        <v>9.4</v>
      </c>
      <c r="I186" s="43">
        <v>21.1</v>
      </c>
      <c r="J186" s="43">
        <v>212</v>
      </c>
      <c r="K186" s="44">
        <v>103</v>
      </c>
      <c r="L186" s="43">
        <v>26.05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99</v>
      </c>
      <c r="F188" s="43">
        <v>230</v>
      </c>
      <c r="G188" s="43">
        <v>21.9</v>
      </c>
      <c r="H188" s="43">
        <v>24.4</v>
      </c>
      <c r="I188" s="43">
        <v>24.1</v>
      </c>
      <c r="J188" s="43">
        <v>404.1</v>
      </c>
      <c r="K188" s="44">
        <v>259</v>
      </c>
      <c r="L188" s="43">
        <v>94.12</v>
      </c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0.2</v>
      </c>
      <c r="H189" s="43">
        <v>0.2</v>
      </c>
      <c r="I189" s="43">
        <v>27</v>
      </c>
      <c r="J189" s="43">
        <v>111.1</v>
      </c>
      <c r="K189" s="44">
        <v>342</v>
      </c>
      <c r="L189" s="43">
        <v>9.44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60</v>
      </c>
      <c r="G191" s="43">
        <v>4</v>
      </c>
      <c r="H191" s="43">
        <v>0.5</v>
      </c>
      <c r="I191" s="43">
        <v>25.4</v>
      </c>
      <c r="J191" s="43">
        <v>122.4</v>
      </c>
      <c r="K191" s="44">
        <v>1</v>
      </c>
      <c r="L191" s="43">
        <v>6.37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37.700000000000003</v>
      </c>
      <c r="H194" s="19">
        <f t="shared" si="88"/>
        <v>40.700000000000003</v>
      </c>
      <c r="I194" s="19">
        <f t="shared" si="88"/>
        <v>100.9</v>
      </c>
      <c r="J194" s="19">
        <f t="shared" si="88"/>
        <v>923.8</v>
      </c>
      <c r="K194" s="25"/>
      <c r="L194" s="19">
        <f t="shared" ref="L194" si="89">SUM(L185:L193)</f>
        <v>156.71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1410</v>
      </c>
      <c r="G195" s="32">
        <f t="shared" ref="G195" si="90">G184+G194</f>
        <v>52.1</v>
      </c>
      <c r="H195" s="32">
        <f t="shared" ref="H195" si="91">H184+H194</f>
        <v>68.900000000000006</v>
      </c>
      <c r="I195" s="32">
        <f t="shared" ref="I195" si="92">I184+I194</f>
        <v>174.9</v>
      </c>
      <c r="J195" s="32">
        <f t="shared" ref="J195:L195" si="93">J184+J194</f>
        <v>1536</v>
      </c>
      <c r="K195" s="32"/>
      <c r="L195" s="32">
        <f t="shared" si="93"/>
        <v>233.41000000000003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1393.4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56.35</v>
      </c>
      <c r="H196" s="34">
        <f t="shared" si="94"/>
        <v>60.350000000000009</v>
      </c>
      <c r="I196" s="34">
        <f t="shared" si="94"/>
        <v>196.14000000000001</v>
      </c>
      <c r="J196" s="34">
        <f t="shared" si="94"/>
        <v>1563.4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204.60999999999999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Пустынная</cp:lastModifiedBy>
  <dcterms:created xsi:type="dcterms:W3CDTF">2022-05-16T14:23:56Z</dcterms:created>
  <dcterms:modified xsi:type="dcterms:W3CDTF">2025-01-09T07:23:12Z</dcterms:modified>
</cp:coreProperties>
</file>